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прил 11" sheetId="1" r:id="rId1"/>
  </sheets>
  <definedNames>
    <definedName name="_xlnm.Print_Titles" localSheetId="0">'прил 11'!$15:$16</definedName>
  </definedNames>
  <calcPr fullCalcOnLoad="1"/>
</workbook>
</file>

<file path=xl/sharedStrings.xml><?xml version="1.0" encoding="utf-8"?>
<sst xmlns="http://schemas.openxmlformats.org/spreadsheetml/2006/main" count="47" uniqueCount="45">
  <si>
    <t>№ п/п</t>
  </si>
  <si>
    <t>Название программы</t>
  </si>
  <si>
    <t>Итого по  программам</t>
  </si>
  <si>
    <t xml:space="preserve">Перечень </t>
  </si>
  <si>
    <t>"Лицензирование образовательных учреждений города Перми"</t>
  </si>
  <si>
    <t>"Переход отраслей социальной сферы к управлению по результатам"</t>
  </si>
  <si>
    <t>"Организация и обустройство мест массового отдыха жителей города"</t>
  </si>
  <si>
    <t>"Строительство газопроводов и газификация жилых домов в микрорайонах индивидуальной застройки города Перми на 2009-2011 годы"</t>
  </si>
  <si>
    <t>"Создание условий для занятий физической культурой и спортом с учетом интересов и потребностей населения города Перми"</t>
  </si>
  <si>
    <t>"Организация дорожного движения в городе Перми"</t>
  </si>
  <si>
    <t>"Светлый город"</t>
  </si>
  <si>
    <t xml:space="preserve">"Безопасный город" </t>
  </si>
  <si>
    <t>Ведомственные целевые программы - всего, в том числе:</t>
  </si>
  <si>
    <t>Долгосрочные целевые  программы - всего, в том числе:</t>
  </si>
  <si>
    <t>"Снос и реконструкция многоквартирных домов в целях развития застроенных территорий г. Перми на 2009-2011 гг."</t>
  </si>
  <si>
    <t>тыс.руб.</t>
  </si>
  <si>
    <t>2011 год</t>
  </si>
  <si>
    <t>2012 год</t>
  </si>
  <si>
    <t>"Создание информационной системы обеспечения градостроительной деятельности в городе Перми на 2010-2012 годы"</t>
  </si>
  <si>
    <t>"Построение эффективной системы управления многоквартирными домами в городе Перми на 2010-2012 годы"</t>
  </si>
  <si>
    <t>"Организация оздоровления, отдыха и занятости детей города Перми на 2009-2011 годы"</t>
  </si>
  <si>
    <t>"Молодежь города Перми на 2010-2012 годы"</t>
  </si>
  <si>
    <t xml:space="preserve">   ведомственных и долгосрочных целевых программ на 2011-2012 годы</t>
  </si>
  <si>
    <t>"Развитие Ленинского района города Перми на 2010-2012 годы"</t>
  </si>
  <si>
    <t>"Развитие Свердловского района города Перми на 2010-2012 годы"</t>
  </si>
  <si>
    <t>"Развитие Мотовилихинского района города Перми на 2010-2012 годы"</t>
  </si>
  <si>
    <t>"Развитие Дзержинского района города Перми на 2010-2012 годы"</t>
  </si>
  <si>
    <t>"Развитие Индустриального района города Перми на 2010-2012 годы"</t>
  </si>
  <si>
    <t>"Развитие Кировского района города Перми на 2010-2012 годы"</t>
  </si>
  <si>
    <t>"Развитие Орджоникидзевского района города Перми на 2010-2012 годы"</t>
  </si>
  <si>
    <t>"Развитие поселка Новые Ляды на 2010-2012 годы"</t>
  </si>
  <si>
    <t>"Обустройство подходов к объектам социальной сферы на 2010-2012 годы"</t>
  </si>
  <si>
    <t>"Развитие малого и среднего предпринимательства в городе Перми на 2009-2012г."</t>
  </si>
  <si>
    <t xml:space="preserve">«Переселение граждан города Перми из  аварийного жилищного фонда в 2009-2012 годах» </t>
  </si>
  <si>
    <t>"Социальная поддержка населения города Перми на 2009-2012 годы"</t>
  </si>
  <si>
    <t>"Создание образовательных учреждений нового вида на 2009-2011 годы"</t>
  </si>
  <si>
    <t>"Обустройство и преобразование в зону отдыха территории водоохранных зон малых рек "</t>
  </si>
  <si>
    <t>Долгосрочная целевая программа по развитию взаимодействия органов городского самоуправления и некоммерческих организаций в городе Перми"Общественное участие на 2010-2012 годы"</t>
  </si>
  <si>
    <t>"Обеспечение первичных мер пожарной безопасности на территории города Перми на 2010-2012 годы"</t>
  </si>
  <si>
    <t>"Сокращение очередности в детские сады"</t>
  </si>
  <si>
    <t>Приложение № 17 к решению</t>
  </si>
  <si>
    <t>Пермской городской Думы</t>
  </si>
  <si>
    <t>от 22.12.2009 № 315</t>
  </si>
  <si>
    <t>Приложение № 12 к решению</t>
  </si>
  <si>
    <t>от 24.08.2010 № 113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</si>
</sst>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70" fontId="1" fillId="0" borderId="0" xfId="0" applyNumberFormat="1" applyFont="1" applyAlignment="1">
      <alignment horizontal="center" vertical="center" wrapText="1"/>
    </xf>
    <xf numFmtId="170" fontId="1" fillId="0" borderId="0" xfId="0" applyNumberFormat="1" applyFont="1" applyFill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D3" sqref="D3:E3"/>
    </sheetView>
  </sheetViews>
  <sheetFormatPr defaultColWidth="9.00390625" defaultRowHeight="12.75"/>
  <cols>
    <col min="1" max="1" width="7.125" style="0" customWidth="1"/>
    <col min="2" max="2" width="58.125" style="0" customWidth="1"/>
    <col min="3" max="3" width="19.00390625" style="15" hidden="1" customWidth="1"/>
    <col min="4" max="4" width="14.25390625" style="0" customWidth="1"/>
    <col min="5" max="5" width="14.125" style="0" customWidth="1"/>
    <col min="6" max="6" width="15.00390625" style="0" hidden="1" customWidth="1"/>
    <col min="7" max="7" width="13.625" style="0" hidden="1" customWidth="1"/>
  </cols>
  <sheetData>
    <row r="1" spans="4:5" ht="12.75">
      <c r="D1" s="25" t="s">
        <v>43</v>
      </c>
      <c r="E1" s="25"/>
    </row>
    <row r="2" spans="4:5" ht="12.75">
      <c r="D2" s="25" t="s">
        <v>41</v>
      </c>
      <c r="E2" s="25"/>
    </row>
    <row r="3" spans="4:5" ht="12.75">
      <c r="D3" s="25" t="s">
        <v>44</v>
      </c>
      <c r="E3" s="25"/>
    </row>
    <row r="4" spans="4:5" ht="12.75">
      <c r="D4" s="25"/>
      <c r="E4" s="25"/>
    </row>
    <row r="5" spans="4:5" ht="12.75">
      <c r="D5" s="25" t="s">
        <v>40</v>
      </c>
      <c r="E5" s="25"/>
    </row>
    <row r="6" spans="1:5" ht="14.25" customHeight="1">
      <c r="A6" s="5"/>
      <c r="B6" s="1"/>
      <c r="C6" s="13"/>
      <c r="D6" s="26" t="s">
        <v>41</v>
      </c>
      <c r="E6" s="27"/>
    </row>
    <row r="7" spans="1:5" ht="14.25" customHeight="1">
      <c r="A7" s="5"/>
      <c r="B7" s="1"/>
      <c r="C7" s="13"/>
      <c r="D7" s="25" t="s">
        <v>42</v>
      </c>
      <c r="E7" s="25"/>
    </row>
    <row r="8" spans="1:5" s="8" customFormat="1" ht="15.75" hidden="1">
      <c r="A8" s="9"/>
      <c r="B8" s="10"/>
      <c r="C8" s="14"/>
      <c r="D8" s="24"/>
      <c r="E8" s="24"/>
    </row>
    <row r="9" spans="1:5" s="8" customFormat="1" ht="15.75" hidden="1">
      <c r="A9" s="9"/>
      <c r="B9" s="10"/>
      <c r="C9" s="14"/>
      <c r="D9" s="24"/>
      <c r="E9" s="24"/>
    </row>
    <row r="10" spans="1:5" s="8" customFormat="1" ht="15.75">
      <c r="A10" s="9"/>
      <c r="B10" s="10"/>
      <c r="C10" s="14"/>
      <c r="D10" s="22"/>
      <c r="E10" s="22"/>
    </row>
    <row r="11" spans="1:5" s="8" customFormat="1" ht="15.75" customHeight="1">
      <c r="A11" s="28" t="s">
        <v>3</v>
      </c>
      <c r="B11" s="28"/>
      <c r="C11" s="28"/>
      <c r="D11" s="28"/>
      <c r="E11" s="28"/>
    </row>
    <row r="12" spans="1:5" s="8" customFormat="1" ht="15" customHeight="1">
      <c r="A12" s="28" t="s">
        <v>22</v>
      </c>
      <c r="B12" s="28"/>
      <c r="C12" s="28"/>
      <c r="D12" s="28"/>
      <c r="E12" s="28"/>
    </row>
    <row r="13" spans="1:5" s="8" customFormat="1" ht="15" customHeight="1">
      <c r="A13" s="23"/>
      <c r="B13" s="23"/>
      <c r="C13" s="23"/>
      <c r="D13" s="23"/>
      <c r="E13" s="23"/>
    </row>
    <row r="14" spans="1:5" s="8" customFormat="1" ht="15.75">
      <c r="A14" s="9"/>
      <c r="B14" s="10"/>
      <c r="C14" s="14"/>
      <c r="D14" s="9"/>
      <c r="E14" s="12" t="s">
        <v>15</v>
      </c>
    </row>
    <row r="15" spans="1:5" s="8" customFormat="1" ht="16.5" customHeight="1">
      <c r="A15" s="30" t="s">
        <v>0</v>
      </c>
      <c r="B15" s="30" t="s">
        <v>1</v>
      </c>
      <c r="C15" s="19" t="s">
        <v>16</v>
      </c>
      <c r="D15" s="31" t="s">
        <v>16</v>
      </c>
      <c r="E15" s="30" t="s">
        <v>17</v>
      </c>
    </row>
    <row r="16" spans="1:5" s="8" customFormat="1" ht="15.75">
      <c r="A16" s="30"/>
      <c r="B16" s="30"/>
      <c r="C16" s="18">
        <v>168</v>
      </c>
      <c r="D16" s="32"/>
      <c r="E16" s="30"/>
    </row>
    <row r="17" spans="1:5" s="8" customFormat="1" ht="31.5">
      <c r="A17" s="4"/>
      <c r="B17" s="11" t="s">
        <v>12</v>
      </c>
      <c r="C17" s="6">
        <f>SUM(C18:C33)</f>
        <v>2319176.8400000003</v>
      </c>
      <c r="D17" s="6">
        <f>SUM(D18:D35)</f>
        <v>2726513.5000000005</v>
      </c>
      <c r="E17" s="6">
        <f>SUM(E18:E35)</f>
        <v>2791584.7000000007</v>
      </c>
    </row>
    <row r="18" spans="1:5" s="8" customFormat="1" ht="31.5">
      <c r="A18" s="11">
        <v>1</v>
      </c>
      <c r="B18" s="2" t="s">
        <v>4</v>
      </c>
      <c r="C18" s="6">
        <v>457515.8</v>
      </c>
      <c r="D18" s="6">
        <v>649465.6</v>
      </c>
      <c r="E18" s="7">
        <v>547073.6</v>
      </c>
    </row>
    <row r="19" spans="1:5" s="8" customFormat="1" ht="31.5">
      <c r="A19" s="11">
        <v>2</v>
      </c>
      <c r="B19" s="3" t="s">
        <v>35</v>
      </c>
      <c r="C19" s="6">
        <v>48434</v>
      </c>
      <c r="D19" s="6">
        <v>48434</v>
      </c>
      <c r="E19" s="7">
        <v>0</v>
      </c>
    </row>
    <row r="20" spans="1:5" s="8" customFormat="1" ht="31.5">
      <c r="A20" s="11">
        <v>3</v>
      </c>
      <c r="B20" s="2" t="s">
        <v>36</v>
      </c>
      <c r="C20" s="6">
        <v>1616.5</v>
      </c>
      <c r="D20" s="6">
        <v>1616.5</v>
      </c>
      <c r="E20" s="7">
        <v>0</v>
      </c>
    </row>
    <row r="21" spans="1:5" s="8" customFormat="1" ht="15.75">
      <c r="A21" s="11">
        <v>4</v>
      </c>
      <c r="B21" s="2" t="s">
        <v>9</v>
      </c>
      <c r="C21" s="6">
        <v>89936.74</v>
      </c>
      <c r="D21" s="6">
        <v>68889.6</v>
      </c>
      <c r="E21" s="7">
        <v>76674.1</v>
      </c>
    </row>
    <row r="22" spans="1:5" s="8" customFormat="1" ht="31.5">
      <c r="A22" s="11">
        <v>5</v>
      </c>
      <c r="B22" s="2" t="s">
        <v>31</v>
      </c>
      <c r="C22" s="6">
        <v>167159.5</v>
      </c>
      <c r="D22" s="6">
        <v>167159.5</v>
      </c>
      <c r="E22" s="7">
        <v>192458.1</v>
      </c>
    </row>
    <row r="23" spans="1:5" s="8" customFormat="1" ht="31.5">
      <c r="A23" s="11">
        <v>6</v>
      </c>
      <c r="B23" s="2" t="s">
        <v>32</v>
      </c>
      <c r="C23" s="6">
        <v>8000</v>
      </c>
      <c r="D23" s="6">
        <v>8000</v>
      </c>
      <c r="E23" s="7">
        <v>8000</v>
      </c>
    </row>
    <row r="24" spans="1:5" s="8" customFormat="1" ht="31.5">
      <c r="A24" s="11">
        <v>7</v>
      </c>
      <c r="B24" s="2" t="s">
        <v>33</v>
      </c>
      <c r="C24" s="6">
        <v>0</v>
      </c>
      <c r="D24" s="6">
        <v>100000</v>
      </c>
      <c r="E24" s="7">
        <v>100000</v>
      </c>
    </row>
    <row r="25" spans="1:5" s="8" customFormat="1" ht="31.5">
      <c r="A25" s="11">
        <v>8</v>
      </c>
      <c r="B25" s="2" t="s">
        <v>23</v>
      </c>
      <c r="C25" s="6">
        <v>197568.4</v>
      </c>
      <c r="D25" s="6">
        <v>200129.8</v>
      </c>
      <c r="E25" s="7">
        <v>217320.3</v>
      </c>
    </row>
    <row r="26" spans="1:5" s="8" customFormat="1" ht="31.5">
      <c r="A26" s="11">
        <v>9</v>
      </c>
      <c r="B26" s="2" t="s">
        <v>24</v>
      </c>
      <c r="C26" s="6">
        <v>262718.83</v>
      </c>
      <c r="D26" s="6">
        <v>285616.8</v>
      </c>
      <c r="E26" s="7">
        <v>307892.4</v>
      </c>
    </row>
    <row r="27" spans="1:5" s="8" customFormat="1" ht="31.5">
      <c r="A27" s="11">
        <v>10</v>
      </c>
      <c r="B27" s="2" t="s">
        <v>25</v>
      </c>
      <c r="C27" s="6">
        <v>216924.8</v>
      </c>
      <c r="D27" s="6">
        <v>260050.8</v>
      </c>
      <c r="E27" s="7">
        <v>280763.1</v>
      </c>
    </row>
    <row r="28" spans="1:5" s="8" customFormat="1" ht="31.5">
      <c r="A28" s="11">
        <v>11</v>
      </c>
      <c r="B28" s="2" t="s">
        <v>26</v>
      </c>
      <c r="C28" s="6">
        <v>195648.9</v>
      </c>
      <c r="D28" s="6">
        <v>207614.6</v>
      </c>
      <c r="E28" s="7">
        <v>219013.8</v>
      </c>
    </row>
    <row r="29" spans="1:5" s="8" customFormat="1" ht="31.5">
      <c r="A29" s="11">
        <v>12</v>
      </c>
      <c r="B29" s="2" t="s">
        <v>27</v>
      </c>
      <c r="C29" s="6">
        <v>196375.3</v>
      </c>
      <c r="D29" s="6">
        <v>207905.8</v>
      </c>
      <c r="E29" s="7">
        <v>224187.3</v>
      </c>
    </row>
    <row r="30" spans="1:5" s="8" customFormat="1" ht="31.5">
      <c r="A30" s="11">
        <v>13</v>
      </c>
      <c r="B30" s="2" t="s">
        <v>28</v>
      </c>
      <c r="C30" s="6">
        <v>185646.3</v>
      </c>
      <c r="D30" s="6">
        <v>195078.7</v>
      </c>
      <c r="E30" s="7">
        <v>209990.2</v>
      </c>
    </row>
    <row r="31" spans="1:5" s="8" customFormat="1" ht="31.5">
      <c r="A31" s="11">
        <v>14</v>
      </c>
      <c r="B31" s="2" t="s">
        <v>29</v>
      </c>
      <c r="C31" s="6">
        <v>181812.4</v>
      </c>
      <c r="D31" s="6">
        <v>214569.4</v>
      </c>
      <c r="E31" s="7">
        <v>230848</v>
      </c>
    </row>
    <row r="32" spans="1:5" s="8" customFormat="1" ht="15.75">
      <c r="A32" s="11">
        <v>15</v>
      </c>
      <c r="B32" s="2" t="s">
        <v>30</v>
      </c>
      <c r="C32" s="6">
        <v>54932.17</v>
      </c>
      <c r="D32" s="6">
        <v>45937.2</v>
      </c>
      <c r="E32" s="7">
        <v>47106.2</v>
      </c>
    </row>
    <row r="33" spans="1:5" s="8" customFormat="1" ht="15.75">
      <c r="A33" s="11">
        <v>16</v>
      </c>
      <c r="B33" s="2" t="s">
        <v>10</v>
      </c>
      <c r="C33" s="6">
        <v>54887.2</v>
      </c>
      <c r="D33" s="6">
        <v>54887.2</v>
      </c>
      <c r="E33" s="7">
        <v>124599.6</v>
      </c>
    </row>
    <row r="34" spans="1:5" s="8" customFormat="1" ht="47.25">
      <c r="A34" s="11">
        <v>17</v>
      </c>
      <c r="B34" s="16" t="s">
        <v>18</v>
      </c>
      <c r="C34" s="6">
        <v>0</v>
      </c>
      <c r="D34" s="6">
        <v>8500</v>
      </c>
      <c r="E34" s="7">
        <v>3000</v>
      </c>
    </row>
    <row r="35" spans="1:5" s="8" customFormat="1" ht="47.25">
      <c r="A35" s="11">
        <v>18</v>
      </c>
      <c r="B35" s="17" t="s">
        <v>19</v>
      </c>
      <c r="C35" s="6">
        <v>0</v>
      </c>
      <c r="D35" s="6">
        <v>2658</v>
      </c>
      <c r="E35" s="7">
        <v>2658</v>
      </c>
    </row>
    <row r="36" spans="1:5" s="8" customFormat="1" ht="15.75">
      <c r="A36" s="11"/>
      <c r="B36" s="11" t="s">
        <v>13</v>
      </c>
      <c r="C36" s="6">
        <f>SUM(C37:C42)</f>
        <v>171847</v>
      </c>
      <c r="D36" s="6">
        <f>SUM(D37:D48)</f>
        <v>919274.9469999999</v>
      </c>
      <c r="E36" s="6">
        <f>SUM(E37:E48)</f>
        <v>774241.2</v>
      </c>
    </row>
    <row r="37" spans="1:5" s="8" customFormat="1" ht="31.5">
      <c r="A37" s="11">
        <v>1</v>
      </c>
      <c r="B37" s="2" t="s">
        <v>6</v>
      </c>
      <c r="C37" s="6">
        <v>150000</v>
      </c>
      <c r="D37" s="6">
        <v>148600</v>
      </c>
      <c r="E37" s="7">
        <v>148600</v>
      </c>
    </row>
    <row r="38" spans="1:5" s="8" customFormat="1" ht="31.5" hidden="1">
      <c r="A38" s="11">
        <v>2</v>
      </c>
      <c r="B38" s="3" t="s">
        <v>5</v>
      </c>
      <c r="C38" s="6">
        <v>0</v>
      </c>
      <c r="D38" s="6">
        <v>0</v>
      </c>
      <c r="E38" s="7"/>
    </row>
    <row r="39" spans="1:5" s="8" customFormat="1" ht="47.25" hidden="1">
      <c r="A39" s="11">
        <v>3</v>
      </c>
      <c r="B39" s="2" t="s">
        <v>8</v>
      </c>
      <c r="C39" s="6">
        <v>0</v>
      </c>
      <c r="D39" s="6">
        <v>0</v>
      </c>
      <c r="E39" s="7"/>
    </row>
    <row r="40" spans="1:5" s="8" customFormat="1" ht="47.25">
      <c r="A40" s="11">
        <v>2</v>
      </c>
      <c r="B40" s="2" t="s">
        <v>7</v>
      </c>
      <c r="C40" s="6">
        <v>5800</v>
      </c>
      <c r="D40" s="6">
        <v>53278.347</v>
      </c>
      <c r="E40" s="7">
        <v>0</v>
      </c>
    </row>
    <row r="41" spans="1:5" s="8" customFormat="1" ht="47.25">
      <c r="A41" s="11">
        <v>3</v>
      </c>
      <c r="B41" s="17" t="s">
        <v>14</v>
      </c>
      <c r="C41" s="6">
        <v>5329</v>
      </c>
      <c r="D41" s="6">
        <v>5329</v>
      </c>
      <c r="E41" s="7">
        <v>0</v>
      </c>
    </row>
    <row r="42" spans="1:5" s="8" customFormat="1" ht="15.75">
      <c r="A42" s="11">
        <v>4</v>
      </c>
      <c r="B42" s="2" t="s">
        <v>11</v>
      </c>
      <c r="C42" s="6">
        <v>10718</v>
      </c>
      <c r="D42" s="6">
        <v>10718</v>
      </c>
      <c r="E42" s="7">
        <v>10718</v>
      </c>
    </row>
    <row r="43" spans="1:5" s="8" customFormat="1" ht="31.5">
      <c r="A43" s="11">
        <v>5</v>
      </c>
      <c r="B43" s="16" t="s">
        <v>20</v>
      </c>
      <c r="C43" s="6">
        <v>0</v>
      </c>
      <c r="D43" s="6">
        <v>79447.4</v>
      </c>
      <c r="E43" s="7">
        <v>0</v>
      </c>
    </row>
    <row r="44" spans="1:5" s="8" customFormat="1" ht="31.5">
      <c r="A44" s="11">
        <v>6</v>
      </c>
      <c r="B44" s="16" t="s">
        <v>34</v>
      </c>
      <c r="C44" s="6">
        <v>0</v>
      </c>
      <c r="D44" s="6">
        <v>5686.7</v>
      </c>
      <c r="E44" s="7">
        <v>5686.8</v>
      </c>
    </row>
    <row r="45" spans="1:5" s="8" customFormat="1" ht="15.75">
      <c r="A45" s="11">
        <v>7</v>
      </c>
      <c r="B45" s="17" t="s">
        <v>21</v>
      </c>
      <c r="C45" s="6">
        <v>0</v>
      </c>
      <c r="D45" s="6">
        <v>12011.4</v>
      </c>
      <c r="E45" s="7">
        <v>12011.4</v>
      </c>
    </row>
    <row r="46" spans="1:5" s="8" customFormat="1" ht="63">
      <c r="A46" s="11">
        <v>8</v>
      </c>
      <c r="B46" s="17" t="s">
        <v>37</v>
      </c>
      <c r="C46" s="6">
        <v>0</v>
      </c>
      <c r="D46" s="6">
        <v>32200</v>
      </c>
      <c r="E46" s="7">
        <v>35800</v>
      </c>
    </row>
    <row r="47" spans="1:5" s="8" customFormat="1" ht="31.5">
      <c r="A47" s="11">
        <v>9</v>
      </c>
      <c r="B47" s="17" t="s">
        <v>38</v>
      </c>
      <c r="C47" s="6"/>
      <c r="D47" s="6">
        <v>16864.9</v>
      </c>
      <c r="E47" s="7">
        <v>16864.9</v>
      </c>
    </row>
    <row r="48" spans="1:6" s="8" customFormat="1" ht="15.75">
      <c r="A48" s="11">
        <v>10</v>
      </c>
      <c r="B48" s="17" t="s">
        <v>39</v>
      </c>
      <c r="C48" s="6"/>
      <c r="D48" s="6">
        <v>555139.2</v>
      </c>
      <c r="E48" s="7">
        <v>544560.1</v>
      </c>
      <c r="F48" s="20"/>
    </row>
    <row r="49" spans="1:7" ht="15.75">
      <c r="A49" s="29" t="s">
        <v>2</v>
      </c>
      <c r="B49" s="29"/>
      <c r="C49" s="6">
        <f>C17+C36</f>
        <v>2491023.8400000003</v>
      </c>
      <c r="D49" s="6">
        <f>D17+D36</f>
        <v>3645788.4470000006</v>
      </c>
      <c r="E49" s="6">
        <f>E17+E36</f>
        <v>3565825.9000000004</v>
      </c>
      <c r="F49" s="21">
        <f>SUM(D17,D36)</f>
        <v>3645788.4470000006</v>
      </c>
      <c r="G49" s="21">
        <f>SUM(E17,E36)</f>
        <v>3565825.9000000004</v>
      </c>
    </row>
  </sheetData>
  <sheetProtection password="CF5C" sheet="1" objects="1" scenarios="1"/>
  <mergeCells count="16">
    <mergeCell ref="A11:E11"/>
    <mergeCell ref="A12:E12"/>
    <mergeCell ref="A49:B49"/>
    <mergeCell ref="A15:A16"/>
    <mergeCell ref="B15:B16"/>
    <mergeCell ref="E15:E16"/>
    <mergeCell ref="D15:D16"/>
    <mergeCell ref="D8:E8"/>
    <mergeCell ref="D9:E9"/>
    <mergeCell ref="D1:E1"/>
    <mergeCell ref="D2:E2"/>
    <mergeCell ref="D3:E3"/>
    <mergeCell ref="D4:E4"/>
    <mergeCell ref="D5:E5"/>
    <mergeCell ref="D6:E6"/>
    <mergeCell ref="D7:E7"/>
  </mergeCells>
  <printOptions horizontalCentered="1"/>
  <pageMargins left="0.15748031496062992" right="0.15748031496062992" top="0.5905511811023623" bottom="0.5905511811023623" header="0.15748031496062992" footer="0.1968503937007874"/>
  <pageSetup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EKolyshkina</cp:lastModifiedBy>
  <cp:lastPrinted>2010-08-24T10:10:39Z</cp:lastPrinted>
  <dcterms:created xsi:type="dcterms:W3CDTF">2008-09-20T09:53:36Z</dcterms:created>
  <dcterms:modified xsi:type="dcterms:W3CDTF">2010-08-27T09:11:50Z</dcterms:modified>
  <cp:category/>
  <cp:version/>
  <cp:contentType/>
  <cp:contentStatus/>
</cp:coreProperties>
</file>