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7" sheetId="1" r:id="rId1"/>
  </sheets>
  <definedNames>
    <definedName name="_xlnm._FilterDatabase" localSheetId="0" hidden="1">'прил 7'!$A$12:$D$75</definedName>
    <definedName name="_xlnm.Print_Titles" localSheetId="0">'прил 7'!$12:$12</definedName>
    <definedName name="_xlnm.Print_Area" localSheetId="0">'прил 7'!$A$1:$D$74</definedName>
  </definedNames>
  <calcPr fullCalcOnLoad="1"/>
</workbook>
</file>

<file path=xl/sharedStrings.xml><?xml version="1.0" encoding="utf-8"?>
<sst xmlns="http://schemas.openxmlformats.org/spreadsheetml/2006/main" count="136" uniqueCount="79">
  <si>
    <t xml:space="preserve"> Пермской городской Думы</t>
  </si>
  <si>
    <t>Пермской городской Думы</t>
  </si>
  <si>
    <t>от  22.12.2009 № 315</t>
  </si>
  <si>
    <t>2010 год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</si>
  <si>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</si>
  <si>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</si>
  <si>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 бюджета городского округа</t>
  </si>
  <si>
    <t>Уменьшение прочих остатков денежных средств  бюджета городского округа</t>
  </si>
  <si>
    <t>Средства от продажи акций и иных форм участия в капитале, находящихся в собственности городских округов</t>
  </si>
  <si>
    <t>Приложение № 7 к решению</t>
  </si>
  <si>
    <t>ПЕРЕЧЕНЬ АДМИНИСТРАТОРОВ ИСТОЧНИКОВ ВНУТРЕННЕГО ФИНАНСИРОВАНИЯ ДЕФИЦИТА БЮДЖЕТА ГОРОДА ПЕРМИ НА 2010 ГОД</t>
  </si>
  <si>
    <t>тыс. руб.</t>
  </si>
  <si>
    <t>Код администратора</t>
  </si>
  <si>
    <t>Код классификации источников внутреннего финансирования дефицита</t>
  </si>
  <si>
    <t>Наименование администратора источника финансирования дефицитов бюджетов</t>
  </si>
  <si>
    <t>902</t>
  </si>
  <si>
    <t>Департамент финансов администрации города Перми</t>
  </si>
  <si>
    <t>01 03 00 00 04 0000 710</t>
  </si>
  <si>
    <t>01 03 00 00 04 0000 810</t>
  </si>
  <si>
    <t>01 05 02 01 04 0000 510</t>
  </si>
  <si>
    <t>01 05 02 01 04 0000 610</t>
  </si>
  <si>
    <t>163</t>
  </si>
  <si>
    <t>Департамент имущественных отношений администрации города Перми</t>
  </si>
  <si>
    <t>01 06 01 00 04 0000 630</t>
  </si>
  <si>
    <t>904</t>
  </si>
  <si>
    <t>Департамент планирования и развития территории города Перми</t>
  </si>
  <si>
    <t>Архитектурно-планировочное управление администрации города Перми</t>
  </si>
  <si>
    <t>905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</si>
  <si>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</si>
  <si>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</si>
  <si>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</si>
  <si>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</si>
  <si>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</si>
  <si>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</si>
  <si>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926</t>
  </si>
  <si>
    <t>Комитет по молодежной политики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</si>
  <si>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</si>
  <si>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</si>
  <si>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</si>
  <si>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</si>
  <si>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</si>
  <si>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</si>
  <si>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</si>
  <si>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</si>
  <si>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</si>
  <si>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</si>
  <si>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</si>
  <si>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</si>
  <si>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</si>
  <si>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</si>
  <si>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</si>
  <si>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</si>
  <si>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</si>
  <si>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 xml:space="preserve"> Администрация п. Н. Ляды</t>
  </si>
  <si>
    <t>942</t>
  </si>
  <si>
    <t>Управление жилищно-коммунального хозяйства администрации города Перми</t>
  </si>
  <si>
    <t>943</t>
  </si>
  <si>
    <t>Управление развития коммунальной инфраструктуры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</si>
  <si>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</si>
  <si>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</si>
  <si>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</si>
  <si>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Департамент дорог и транспорта  администрации города Перми</t>
  </si>
  <si>
    <t>951</t>
  </si>
  <si>
    <t>Департамент промышленной политики, инвестиций и предпринимательства администрации города Перми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</si>
  <si>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</si>
  <si>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</si>
  <si>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</si>
  <si>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</si>
  <si>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</si>
  <si>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</si>
  <si>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</si>
  <si>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</si>
  <si>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978</t>
  </si>
  <si>
    <t>Избирательная комиссия города Перми</t>
  </si>
  <si>
    <t>991</t>
  </si>
  <si>
    <t>Управление жилищных отношений администрации города Перми</t>
  </si>
  <si>
    <t>992</t>
  </si>
  <si>
    <t>Департамент земельных отношений администрации города Перми</t>
  </si>
  <si>
    <t>от 28.09.2010 № 144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</si>
</sst>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80" fontId="1" fillId="0" borderId="0" xfId="0" applyNumberFormat="1" applyFont="1" applyFill="1" applyAlignment="1">
      <alignment horizontal="right" vertical="top" wrapText="1" indent="1"/>
    </xf>
    <xf numFmtId="180" fontId="1" fillId="0" borderId="0" xfId="0" applyNumberFormat="1" applyFont="1" applyFill="1" applyAlignment="1">
      <alignment horizontal="right" vertical="top" wrapText="1"/>
    </xf>
    <xf numFmtId="181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180" fontId="2" fillId="0" borderId="11" xfId="0" applyNumberFormat="1" applyFont="1" applyFill="1" applyBorder="1" applyAlignment="1">
      <alignment horizontal="right" vertical="center" wrapText="1"/>
    </xf>
    <xf numFmtId="180" fontId="1" fillId="0" borderId="11" xfId="0" applyNumberFormat="1" applyFont="1" applyFill="1" applyBorder="1" applyAlignment="1">
      <alignment vertical="center" wrapText="1"/>
    </xf>
    <xf numFmtId="180" fontId="1" fillId="0" borderId="11" xfId="0" applyNumberFormat="1" applyFont="1" applyBorder="1" applyAlignment="1">
      <alignment vertical="center" wrapText="1"/>
    </xf>
    <xf numFmtId="180" fontId="2" fillId="0" borderId="11" xfId="0" applyNumberFormat="1" applyFont="1" applyBorder="1" applyAlignment="1">
      <alignment horizontal="right" vertical="center" wrapText="1"/>
    </xf>
    <xf numFmtId="180" fontId="1" fillId="0" borderId="0" xfId="0" applyNumberFormat="1" applyFont="1" applyAlignment="1">
      <alignment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80" fontId="1" fillId="0" borderId="0" xfId="0" applyNumberFormat="1" applyFont="1" applyAlignment="1">
      <alignment horizontal="right" vertical="center" wrapText="1"/>
    </xf>
    <xf numFmtId="180" fontId="3" fillId="0" borderId="0" xfId="0" applyNumberFormat="1" applyFont="1" applyAlignment="1">
      <alignment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0" xfId="59" applyNumberFormat="1" applyFont="1" applyAlignment="1">
      <alignment vertical="center" wrapText="1"/>
    </xf>
    <xf numFmtId="180" fontId="1" fillId="0" borderId="0" xfId="59" applyNumberFormat="1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181" fontId="1" fillId="0" borderId="0" xfId="0" applyNumberFormat="1" applyFont="1" applyAlignment="1">
      <alignment horizontal="right" vertical="top" wrapText="1"/>
    </xf>
    <xf numFmtId="181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52" applyFont="1" applyAlignment="1">
      <alignment horizontal="right" vertical="center" wrapText="1"/>
      <protection/>
    </xf>
    <xf numFmtId="180" fontId="1" fillId="0" borderId="0" xfId="52" applyNumberFormat="1" applyFont="1" applyFill="1" applyAlignment="1">
      <alignment horizontal="right" vertical="center" wrapText="1"/>
      <protection/>
    </xf>
    <xf numFmtId="180" fontId="1" fillId="0" borderId="0" xfId="0" applyNumberFormat="1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75" zoomScaleNormal="75" zoomScaleSheetLayoutView="70" zoomScalePageLayoutView="0" workbookViewId="0" topLeftCell="A1">
      <selection activeCell="B7" sqref="B7"/>
    </sheetView>
  </sheetViews>
  <sheetFormatPr defaultColWidth="9.140625" defaultRowHeight="12.75"/>
  <cols>
    <col min="1" max="1" width="16.00390625" style="8" customWidth="1"/>
    <col min="2" max="2" width="28.421875" style="9" customWidth="1"/>
    <col min="3" max="3" width="58.421875" style="8" customWidth="1"/>
    <col min="4" max="4" width="17.28125" style="22" bestFit="1" customWidth="1"/>
    <col min="5" max="5" width="17.7109375" style="27" bestFit="1" customWidth="1"/>
    <col min="6" max="6" width="13.28125" style="22" bestFit="1" customWidth="1"/>
    <col min="7" max="16384" width="9.140625" style="8" customWidth="1"/>
  </cols>
  <sheetData>
    <row r="1" spans="3:4" ht="15.75">
      <c r="C1" s="33" t="s">
        <v>9</v>
      </c>
      <c r="D1" s="33"/>
    </row>
    <row r="2" spans="3:4" ht="15.75">
      <c r="C2" s="33" t="s">
        <v>0</v>
      </c>
      <c r="D2" s="33"/>
    </row>
    <row r="3" spans="3:4" ht="15.75">
      <c r="C3" s="34" t="s">
        <v>78</v>
      </c>
      <c r="D3" s="34"/>
    </row>
    <row r="4" spans="3:4" ht="15.75">
      <c r="C4" s="1"/>
      <c r="D4" s="2"/>
    </row>
    <row r="5" spans="3:4" ht="15.75">
      <c r="C5" s="35" t="s">
        <v>9</v>
      </c>
      <c r="D5" s="35"/>
    </row>
    <row r="6" spans="3:4" ht="15.75">
      <c r="C6" s="30" t="s">
        <v>1</v>
      </c>
      <c r="D6" s="30"/>
    </row>
    <row r="7" spans="3:4" ht="15.75">
      <c r="C7" s="31" t="s">
        <v>2</v>
      </c>
      <c r="D7" s="31"/>
    </row>
    <row r="8" spans="3:4" ht="15.75">
      <c r="C8" s="4"/>
      <c r="D8" s="3"/>
    </row>
    <row r="9" spans="1:4" ht="30.75" customHeight="1">
      <c r="A9" s="32" t="s">
        <v>10</v>
      </c>
      <c r="B9" s="32"/>
      <c r="C9" s="32"/>
      <c r="D9" s="32"/>
    </row>
    <row r="10" spans="1:4" ht="15.75">
      <c r="A10" s="5"/>
      <c r="B10" s="5"/>
      <c r="C10" s="5"/>
      <c r="D10" s="23"/>
    </row>
    <row r="11" spans="1:4" ht="15.75">
      <c r="A11" s="5"/>
      <c r="B11" s="5"/>
      <c r="C11" s="5"/>
      <c r="D11" s="24" t="s">
        <v>11</v>
      </c>
    </row>
    <row r="12" spans="1:6" s="9" customFormat="1" ht="60" customHeight="1">
      <c r="A12" s="10" t="s">
        <v>12</v>
      </c>
      <c r="B12" s="6" t="s">
        <v>13</v>
      </c>
      <c r="C12" s="11" t="s">
        <v>14</v>
      </c>
      <c r="D12" s="26" t="s">
        <v>3</v>
      </c>
      <c r="E12" s="28"/>
      <c r="F12" s="29"/>
    </row>
    <row r="13" spans="1:6" s="7" customFormat="1" ht="33" customHeight="1">
      <c r="A13" s="12" t="s">
        <v>15</v>
      </c>
      <c r="B13" s="13"/>
      <c r="C13" s="14" t="s">
        <v>16</v>
      </c>
      <c r="D13" s="18">
        <f>D14-D15+D17-D16</f>
        <v>4785837.196</v>
      </c>
      <c r="E13" s="28"/>
      <c r="F13" s="29"/>
    </row>
    <row r="14" spans="1:6" ht="51.75" customHeight="1">
      <c r="A14" s="15"/>
      <c r="B14" s="16" t="s">
        <v>17</v>
      </c>
      <c r="C14" s="17" t="s">
        <v>4</v>
      </c>
      <c r="D14" s="19">
        <v>0</v>
      </c>
      <c r="F14" s="29"/>
    </row>
    <row r="15" spans="1:6" ht="50.25" customHeight="1">
      <c r="A15" s="15"/>
      <c r="B15" s="16" t="s">
        <v>18</v>
      </c>
      <c r="C15" s="17" t="s">
        <v>5</v>
      </c>
      <c r="D15" s="20">
        <v>0</v>
      </c>
      <c r="F15" s="29"/>
    </row>
    <row r="16" spans="1:6" ht="36.75" customHeight="1">
      <c r="A16" s="15"/>
      <c r="B16" s="16" t="s">
        <v>19</v>
      </c>
      <c r="C16" s="17" t="s">
        <v>6</v>
      </c>
      <c r="D16" s="20">
        <v>16733840.082</v>
      </c>
      <c r="F16" s="29"/>
    </row>
    <row r="17" spans="1:6" ht="36.75" customHeight="1">
      <c r="A17" s="15"/>
      <c r="B17" s="16" t="s">
        <v>20</v>
      </c>
      <c r="C17" s="17" t="s">
        <v>7</v>
      </c>
      <c r="D17" s="20">
        <v>21519677.278</v>
      </c>
      <c r="F17" s="29"/>
    </row>
    <row r="18" spans="1:6" s="7" customFormat="1" ht="40.5" customHeight="1">
      <c r="A18" s="12" t="s">
        <v>21</v>
      </c>
      <c r="B18" s="13"/>
      <c r="C18" s="14" t="s">
        <v>22</v>
      </c>
      <c r="D18" s="21">
        <f>D20+D19</f>
        <v>90233.223</v>
      </c>
      <c r="E18" s="28"/>
      <c r="F18" s="29"/>
    </row>
    <row r="19" spans="1:6" ht="35.25" customHeight="1">
      <c r="A19" s="15"/>
      <c r="B19" s="16" t="s">
        <v>19</v>
      </c>
      <c r="C19" s="17" t="s">
        <v>6</v>
      </c>
      <c r="D19" s="20">
        <v>65933.023</v>
      </c>
      <c r="F19" s="29"/>
    </row>
    <row r="20" spans="1:4" ht="47.25">
      <c r="A20" s="15"/>
      <c r="B20" s="16" t="s">
        <v>23</v>
      </c>
      <c r="C20" s="17" t="s">
        <v>8</v>
      </c>
      <c r="D20" s="20">
        <v>24300.2</v>
      </c>
    </row>
    <row r="21" spans="1:6" s="7" customFormat="1" ht="35.25" customHeight="1">
      <c r="A21" s="12" t="s">
        <v>24</v>
      </c>
      <c r="B21" s="13"/>
      <c r="C21" s="14" t="s">
        <v>25</v>
      </c>
      <c r="D21" s="21">
        <f>D22</f>
        <v>37.234</v>
      </c>
      <c r="E21" s="28"/>
      <c r="F21" s="29"/>
    </row>
    <row r="22" spans="1:4" ht="31.5">
      <c r="A22" s="15"/>
      <c r="B22" s="16" t="s">
        <v>19</v>
      </c>
      <c r="C22" s="17" t="s">
        <v>6</v>
      </c>
      <c r="D22" s="20">
        <v>37.234</v>
      </c>
    </row>
    <row r="23" spans="1:6" s="7" customFormat="1" ht="31.5">
      <c r="A23" s="12" t="s">
        <v>27</v>
      </c>
      <c r="B23" s="13"/>
      <c r="C23" s="14" t="s">
        <v>26</v>
      </c>
      <c r="D23" s="21">
        <f>D24</f>
        <v>3.648</v>
      </c>
      <c r="E23" s="28"/>
      <c r="F23" s="29"/>
    </row>
    <row r="24" spans="1:4" ht="31.5">
      <c r="A24" s="15"/>
      <c r="B24" s="16" t="s">
        <v>19</v>
      </c>
      <c r="C24" s="17" t="s">
        <v>6</v>
      </c>
      <c r="D24" s="20">
        <v>3.648</v>
      </c>
    </row>
    <row r="25" spans="1:6" s="7" customFormat="1" ht="36.75" customHeight="1">
      <c r="A25" s="12" t="s">
        <v>28</v>
      </c>
      <c r="B25" s="13"/>
      <c r="C25" s="14" t="s">
        <v>29</v>
      </c>
      <c r="D25" s="21">
        <f>D26</f>
        <v>14884.571</v>
      </c>
      <c r="E25" s="28"/>
      <c r="F25" s="29"/>
    </row>
    <row r="26" spans="1:4" ht="31.5">
      <c r="A26" s="15"/>
      <c r="B26" s="16" t="s">
        <v>19</v>
      </c>
      <c r="C26" s="17" t="s">
        <v>6</v>
      </c>
      <c r="D26" s="20">
        <v>14884.571</v>
      </c>
    </row>
    <row r="27" spans="1:6" s="7" customFormat="1" ht="31.5">
      <c r="A27" s="12" t="s">
        <v>30</v>
      </c>
      <c r="B27" s="13"/>
      <c r="C27" s="14" t="s">
        <v>31</v>
      </c>
      <c r="D27" s="21">
        <f>D28</f>
        <v>235766.944</v>
      </c>
      <c r="E27" s="28"/>
      <c r="F27" s="29"/>
    </row>
    <row r="28" spans="1:4" ht="31.5">
      <c r="A28" s="15"/>
      <c r="B28" s="16" t="s">
        <v>19</v>
      </c>
      <c r="C28" s="17" t="s">
        <v>6</v>
      </c>
      <c r="D28" s="20">
        <v>235766.944</v>
      </c>
    </row>
    <row r="29" spans="1:6" s="7" customFormat="1" ht="15.75">
      <c r="A29" s="12" t="s">
        <v>32</v>
      </c>
      <c r="B29" s="13"/>
      <c r="C29" s="14" t="s">
        <v>33</v>
      </c>
      <c r="D29" s="21">
        <f>D30</f>
        <v>157366.25</v>
      </c>
      <c r="E29" s="28"/>
      <c r="F29" s="29"/>
    </row>
    <row r="30" spans="1:4" ht="31.5">
      <c r="A30" s="15"/>
      <c r="B30" s="16" t="s">
        <v>19</v>
      </c>
      <c r="C30" s="17" t="s">
        <v>6</v>
      </c>
      <c r="D30" s="20">
        <f>112019.7+45346.55</f>
        <v>157366.25</v>
      </c>
    </row>
    <row r="31" spans="1:6" s="7" customFormat="1" ht="33.75" customHeight="1">
      <c r="A31" s="12" t="s">
        <v>34</v>
      </c>
      <c r="B31" s="13"/>
      <c r="C31" s="14" t="s">
        <v>35</v>
      </c>
      <c r="D31" s="21">
        <f>D32</f>
        <v>20000</v>
      </c>
      <c r="E31" s="28"/>
      <c r="F31" s="29"/>
    </row>
    <row r="32" spans="1:4" ht="31.5">
      <c r="A32" s="15"/>
      <c r="B32" s="16" t="s">
        <v>19</v>
      </c>
      <c r="C32" s="17" t="s">
        <v>6</v>
      </c>
      <c r="D32" s="20">
        <v>20000</v>
      </c>
    </row>
    <row r="33" spans="1:6" s="7" customFormat="1" ht="31.5">
      <c r="A33" s="12" t="s">
        <v>36</v>
      </c>
      <c r="B33" s="13"/>
      <c r="C33" s="14" t="s">
        <v>37</v>
      </c>
      <c r="D33" s="21">
        <f>D34</f>
        <v>431234.013</v>
      </c>
      <c r="E33" s="28"/>
      <c r="F33" s="29"/>
    </row>
    <row r="34" spans="1:4" ht="31.5">
      <c r="A34" s="15"/>
      <c r="B34" s="16" t="s">
        <v>19</v>
      </c>
      <c r="C34" s="17" t="s">
        <v>6</v>
      </c>
      <c r="D34" s="20">
        <f>431234.013</f>
        <v>431234.013</v>
      </c>
    </row>
    <row r="35" spans="1:6" s="7" customFormat="1" ht="15.75">
      <c r="A35" s="12" t="s">
        <v>38</v>
      </c>
      <c r="B35" s="13"/>
      <c r="C35" s="14" t="s">
        <v>39</v>
      </c>
      <c r="D35" s="21">
        <f>D36</f>
        <v>2257.389</v>
      </c>
      <c r="E35" s="28"/>
      <c r="F35" s="29"/>
    </row>
    <row r="36" spans="1:4" ht="31.5">
      <c r="A36" s="15"/>
      <c r="B36" s="16" t="s">
        <v>19</v>
      </c>
      <c r="C36" s="17" t="s">
        <v>6</v>
      </c>
      <c r="D36" s="20">
        <v>2257.389</v>
      </c>
    </row>
    <row r="37" spans="1:6" s="7" customFormat="1" ht="15.75">
      <c r="A37" s="12" t="s">
        <v>40</v>
      </c>
      <c r="B37" s="13"/>
      <c r="C37" s="14" t="s">
        <v>41</v>
      </c>
      <c r="D37" s="21">
        <f>D38</f>
        <v>1193.3</v>
      </c>
      <c r="E37" s="28"/>
      <c r="F37" s="29"/>
    </row>
    <row r="38" spans="1:4" ht="31.5">
      <c r="A38" s="15"/>
      <c r="B38" s="16" t="s">
        <v>19</v>
      </c>
      <c r="C38" s="17" t="s">
        <v>6</v>
      </c>
      <c r="D38" s="20">
        <v>1193.3</v>
      </c>
    </row>
    <row r="39" spans="1:6" s="7" customFormat="1" ht="15.75">
      <c r="A39" s="12" t="s">
        <v>42</v>
      </c>
      <c r="B39" s="13"/>
      <c r="C39" s="14" t="s">
        <v>43</v>
      </c>
      <c r="D39" s="21">
        <f>D40</f>
        <v>15897.74</v>
      </c>
      <c r="E39" s="28"/>
      <c r="F39" s="29"/>
    </row>
    <row r="40" spans="1:4" ht="31.5">
      <c r="A40" s="15"/>
      <c r="B40" s="16" t="s">
        <v>19</v>
      </c>
      <c r="C40" s="17" t="s">
        <v>6</v>
      </c>
      <c r="D40" s="20">
        <v>15897.74</v>
      </c>
    </row>
    <row r="41" spans="1:6" s="7" customFormat="1" ht="15.75">
      <c r="A41" s="12" t="s">
        <v>44</v>
      </c>
      <c r="B41" s="13"/>
      <c r="C41" s="14" t="s">
        <v>45</v>
      </c>
      <c r="D41" s="21">
        <f>D42</f>
        <v>11433.998</v>
      </c>
      <c r="E41" s="28"/>
      <c r="F41" s="29"/>
    </row>
    <row r="42" spans="1:4" ht="31.5">
      <c r="A42" s="15"/>
      <c r="B42" s="16" t="s">
        <v>19</v>
      </c>
      <c r="C42" s="17" t="s">
        <v>6</v>
      </c>
      <c r="D42" s="20">
        <v>11433.998</v>
      </c>
    </row>
    <row r="43" spans="1:6" s="7" customFormat="1" ht="15.75">
      <c r="A43" s="12" t="s">
        <v>46</v>
      </c>
      <c r="B43" s="13"/>
      <c r="C43" s="14" t="s">
        <v>47</v>
      </c>
      <c r="D43" s="21">
        <f>D44</f>
        <v>272.058</v>
      </c>
      <c r="E43" s="28"/>
      <c r="F43" s="29"/>
    </row>
    <row r="44" spans="1:4" ht="31.5">
      <c r="A44" s="15"/>
      <c r="B44" s="16" t="s">
        <v>19</v>
      </c>
      <c r="C44" s="17" t="s">
        <v>6</v>
      </c>
      <c r="D44" s="20">
        <v>272.058</v>
      </c>
    </row>
    <row r="45" spans="1:6" s="7" customFormat="1" ht="15.75">
      <c r="A45" s="12" t="s">
        <v>48</v>
      </c>
      <c r="B45" s="13"/>
      <c r="C45" s="14" t="s">
        <v>49</v>
      </c>
      <c r="D45" s="21">
        <f>D46</f>
        <v>15171.349</v>
      </c>
      <c r="E45" s="28"/>
      <c r="F45" s="29"/>
    </row>
    <row r="46" spans="1:4" ht="31.5">
      <c r="A46" s="15"/>
      <c r="B46" s="16" t="s">
        <v>19</v>
      </c>
      <c r="C46" s="17" t="s">
        <v>6</v>
      </c>
      <c r="D46" s="20">
        <f>12171.349+3000</f>
        <v>15171.349</v>
      </c>
    </row>
    <row r="47" spans="1:6" s="7" customFormat="1" ht="15.75">
      <c r="A47" s="12" t="s">
        <v>50</v>
      </c>
      <c r="B47" s="13"/>
      <c r="C47" s="14" t="s">
        <v>51</v>
      </c>
      <c r="D47" s="21">
        <f>D48</f>
        <v>3227.384</v>
      </c>
      <c r="E47" s="28"/>
      <c r="F47" s="29"/>
    </row>
    <row r="48" spans="1:4" ht="31.5">
      <c r="A48" s="15"/>
      <c r="B48" s="16" t="s">
        <v>19</v>
      </c>
      <c r="C48" s="17" t="s">
        <v>6</v>
      </c>
      <c r="D48" s="20">
        <v>3227.384</v>
      </c>
    </row>
    <row r="49" spans="1:6" s="7" customFormat="1" ht="15.75">
      <c r="A49" s="12" t="s">
        <v>52</v>
      </c>
      <c r="B49" s="13"/>
      <c r="C49" s="14" t="s">
        <v>53</v>
      </c>
      <c r="D49" s="21">
        <f>D50</f>
        <v>3903.17</v>
      </c>
      <c r="E49" s="28"/>
      <c r="F49" s="29"/>
    </row>
    <row r="50" spans="1:4" ht="31.5">
      <c r="A50" s="15"/>
      <c r="B50" s="16" t="s">
        <v>19</v>
      </c>
      <c r="C50" s="17" t="s">
        <v>6</v>
      </c>
      <c r="D50" s="20">
        <v>3903.17</v>
      </c>
    </row>
    <row r="51" spans="1:6" s="7" customFormat="1" ht="31.5">
      <c r="A51" s="12" t="s">
        <v>54</v>
      </c>
      <c r="B51" s="13"/>
      <c r="C51" s="14" t="s">
        <v>55</v>
      </c>
      <c r="D51" s="21">
        <f>D52</f>
        <v>685263.076</v>
      </c>
      <c r="E51" s="28"/>
      <c r="F51" s="29"/>
    </row>
    <row r="52" spans="1:4" ht="31.5">
      <c r="A52" s="15"/>
      <c r="B52" s="16" t="s">
        <v>19</v>
      </c>
      <c r="C52" s="17" t="s">
        <v>6</v>
      </c>
      <c r="D52" s="20">
        <f>129019.273+556146.715+97.088</f>
        <v>685263.076</v>
      </c>
    </row>
    <row r="53" spans="1:6" s="7" customFormat="1" ht="31.5">
      <c r="A53" s="12" t="s">
        <v>56</v>
      </c>
      <c r="B53" s="13"/>
      <c r="C53" s="14" t="s">
        <v>57</v>
      </c>
      <c r="D53" s="21">
        <f>D54</f>
        <v>145897.824</v>
      </c>
      <c r="E53" s="28"/>
      <c r="F53" s="29"/>
    </row>
    <row r="54" spans="1:4" ht="31.5">
      <c r="A54" s="15"/>
      <c r="B54" s="16" t="s">
        <v>19</v>
      </c>
      <c r="C54" s="17" t="s">
        <v>6</v>
      </c>
      <c r="D54" s="20">
        <v>145897.824</v>
      </c>
    </row>
    <row r="55" spans="1:6" s="7" customFormat="1" ht="31.5">
      <c r="A55" s="12" t="s">
        <v>58</v>
      </c>
      <c r="B55" s="13"/>
      <c r="C55" s="14" t="s">
        <v>59</v>
      </c>
      <c r="D55" s="21">
        <f>D56</f>
        <v>698966.796</v>
      </c>
      <c r="E55" s="28"/>
      <c r="F55" s="29"/>
    </row>
    <row r="56" spans="1:4" ht="31.5">
      <c r="A56" s="15"/>
      <c r="B56" s="16" t="s">
        <v>19</v>
      </c>
      <c r="C56" s="17" t="s">
        <v>6</v>
      </c>
      <c r="D56" s="20">
        <f>217911.796+481055</f>
        <v>698966.796</v>
      </c>
    </row>
    <row r="57" spans="1:6" s="7" customFormat="1" ht="31.5">
      <c r="A57" s="12" t="s">
        <v>60</v>
      </c>
      <c r="B57" s="13"/>
      <c r="C57" s="14" t="s">
        <v>61</v>
      </c>
      <c r="D57" s="21">
        <f>D58</f>
        <v>580512.408</v>
      </c>
      <c r="E57" s="28"/>
      <c r="F57" s="29"/>
    </row>
    <row r="58" spans="1:4" ht="31.5">
      <c r="A58" s="15"/>
      <c r="B58" s="16" t="s">
        <v>19</v>
      </c>
      <c r="C58" s="17" t="s">
        <v>6</v>
      </c>
      <c r="D58" s="20">
        <v>580512.408</v>
      </c>
    </row>
    <row r="59" spans="1:6" s="7" customFormat="1" ht="47.25">
      <c r="A59" s="12" t="s">
        <v>62</v>
      </c>
      <c r="B59" s="13"/>
      <c r="C59" s="14" t="s">
        <v>63</v>
      </c>
      <c r="D59" s="21">
        <f>D60</f>
        <v>1031.127</v>
      </c>
      <c r="E59" s="28"/>
      <c r="F59" s="29"/>
    </row>
    <row r="60" spans="1:4" ht="31.5">
      <c r="A60" s="15"/>
      <c r="B60" s="16" t="s">
        <v>19</v>
      </c>
      <c r="C60" s="17" t="s">
        <v>6</v>
      </c>
      <c r="D60" s="20">
        <v>1031.127</v>
      </c>
    </row>
    <row r="61" spans="1:6" s="7" customFormat="1" ht="31.5">
      <c r="A61" s="12" t="s">
        <v>64</v>
      </c>
      <c r="B61" s="13"/>
      <c r="C61" s="14" t="s">
        <v>65</v>
      </c>
      <c r="D61" s="21">
        <f>D62</f>
        <v>1029.276</v>
      </c>
      <c r="E61" s="28"/>
      <c r="F61" s="29"/>
    </row>
    <row r="62" spans="1:4" ht="31.5">
      <c r="A62" s="15"/>
      <c r="B62" s="16" t="s">
        <v>19</v>
      </c>
      <c r="C62" s="17" t="s">
        <v>6</v>
      </c>
      <c r="D62" s="20">
        <v>1029.276</v>
      </c>
    </row>
    <row r="63" spans="1:6" s="7" customFormat="1" ht="31.5">
      <c r="A63" s="12" t="s">
        <v>66</v>
      </c>
      <c r="B63" s="13"/>
      <c r="C63" s="14" t="s">
        <v>67</v>
      </c>
      <c r="D63" s="21">
        <f>D64</f>
        <v>11737.604</v>
      </c>
      <c r="E63" s="28"/>
      <c r="F63" s="29"/>
    </row>
    <row r="64" spans="1:4" ht="31.5">
      <c r="A64" s="15"/>
      <c r="B64" s="16" t="s">
        <v>19</v>
      </c>
      <c r="C64" s="17" t="s">
        <v>6</v>
      </c>
      <c r="D64" s="20">
        <v>11737.604</v>
      </c>
    </row>
    <row r="65" spans="1:6" s="7" customFormat="1" ht="15.75">
      <c r="A65" s="12" t="s">
        <v>68</v>
      </c>
      <c r="B65" s="13"/>
      <c r="C65" s="14" t="s">
        <v>69</v>
      </c>
      <c r="D65" s="21">
        <f>D66</f>
        <v>43060.038</v>
      </c>
      <c r="E65" s="28"/>
      <c r="F65" s="29"/>
    </row>
    <row r="66" spans="1:4" ht="31.5">
      <c r="A66" s="15"/>
      <c r="B66" s="16" t="s">
        <v>19</v>
      </c>
      <c r="C66" s="17" t="s">
        <v>6</v>
      </c>
      <c r="D66" s="20">
        <v>43060.038</v>
      </c>
    </row>
    <row r="67" spans="1:6" s="7" customFormat="1" ht="31.5">
      <c r="A67" s="12" t="s">
        <v>70</v>
      </c>
      <c r="B67" s="13"/>
      <c r="C67" s="14" t="s">
        <v>71</v>
      </c>
      <c r="D67" s="21">
        <f>D68</f>
        <v>34062.395</v>
      </c>
      <c r="E67" s="28"/>
      <c r="F67" s="29"/>
    </row>
    <row r="68" spans="1:4" ht="39" customHeight="1">
      <c r="A68" s="15"/>
      <c r="B68" s="16" t="s">
        <v>19</v>
      </c>
      <c r="C68" s="17" t="s">
        <v>6</v>
      </c>
      <c r="D68" s="20">
        <v>34062.395</v>
      </c>
    </row>
    <row r="69" spans="1:6" s="7" customFormat="1" ht="21" customHeight="1">
      <c r="A69" s="12" t="s">
        <v>72</v>
      </c>
      <c r="B69" s="13"/>
      <c r="C69" s="14" t="s">
        <v>73</v>
      </c>
      <c r="D69" s="21">
        <f>D70</f>
        <v>3008.578</v>
      </c>
      <c r="E69" s="28"/>
      <c r="F69" s="29"/>
    </row>
    <row r="70" spans="1:4" ht="35.25" customHeight="1">
      <c r="A70" s="15"/>
      <c r="B70" s="16" t="s">
        <v>19</v>
      </c>
      <c r="C70" s="17" t="s">
        <v>6</v>
      </c>
      <c r="D70" s="20">
        <v>3008.578</v>
      </c>
    </row>
    <row r="71" spans="1:6" s="7" customFormat="1" ht="31.5">
      <c r="A71" s="12" t="s">
        <v>74</v>
      </c>
      <c r="B71" s="13"/>
      <c r="C71" s="14" t="s">
        <v>75</v>
      </c>
      <c r="D71" s="21">
        <f>D72</f>
        <v>115137.261</v>
      </c>
      <c r="E71" s="28"/>
      <c r="F71" s="29"/>
    </row>
    <row r="72" spans="1:6" ht="35.25" customHeight="1">
      <c r="A72" s="15"/>
      <c r="B72" s="16" t="s">
        <v>19</v>
      </c>
      <c r="C72" s="17" t="s">
        <v>6</v>
      </c>
      <c r="D72" s="20">
        <f>79653.3+78226.38-42742.419</f>
        <v>115137.261</v>
      </c>
      <c r="E72" s="28"/>
      <c r="F72" s="29"/>
    </row>
    <row r="73" spans="1:6" s="7" customFormat="1" ht="31.5">
      <c r="A73" s="12" t="s">
        <v>76</v>
      </c>
      <c r="B73" s="13"/>
      <c r="C73" s="14" t="s">
        <v>77</v>
      </c>
      <c r="D73" s="21">
        <f>D74</f>
        <v>757.467</v>
      </c>
      <c r="E73" s="28"/>
      <c r="F73" s="29"/>
    </row>
    <row r="74" spans="1:4" ht="36.75" customHeight="1">
      <c r="A74" s="15"/>
      <c r="B74" s="16" t="s">
        <v>19</v>
      </c>
      <c r="C74" s="17" t="s">
        <v>6</v>
      </c>
      <c r="D74" s="20">
        <v>757.467</v>
      </c>
    </row>
    <row r="75" ht="15.75">
      <c r="D75" s="25"/>
    </row>
  </sheetData>
  <sheetProtection password="CF5C" sheet="1"/>
  <autoFilter ref="A12:D75"/>
  <mergeCells count="7">
    <mergeCell ref="C6:D6"/>
    <mergeCell ref="C7:D7"/>
    <mergeCell ref="A9:D9"/>
    <mergeCell ref="C1:D1"/>
    <mergeCell ref="C2:D2"/>
    <mergeCell ref="C3:D3"/>
    <mergeCell ref="C5:D5"/>
  </mergeCells>
  <printOptions/>
  <pageMargins left="0.984251968503937" right="0.3937007874015748" top="0.6692913385826772" bottom="0.4330708661417323" header="0.5118110236220472" footer="0.1968503937007874"/>
  <pageSetup fitToHeight="2" horizontalDpi="600" verticalDpi="600" orientation="portrait" paperSize="9" scale="68" r:id="rId1"/>
  <headerFooter alignWithMargins="0">
    <oddFooter>&amp;R&amp;P</oddFooter>
  </headerFooter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EKolyshkina</cp:lastModifiedBy>
  <cp:lastPrinted>2010-09-28T11:33:49Z</cp:lastPrinted>
  <dcterms:created xsi:type="dcterms:W3CDTF">1996-10-08T23:32:33Z</dcterms:created>
  <dcterms:modified xsi:type="dcterms:W3CDTF">2010-09-30T03:36:51Z</dcterms:modified>
  <cp:category/>
  <cp:version/>
  <cp:contentType/>
  <cp:contentStatus/>
</cp:coreProperties>
</file>