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ФО" sheetId="1" r:id="rId1"/>
    <sheet name="ТО" sheetId="2" r:id="rId2"/>
  </sheets>
  <definedNames/>
  <calcPr fullCalcOnLoad="1"/>
</workbook>
</file>

<file path=xl/sharedStrings.xml><?xml version="1.0" encoding="utf-8"?>
<sst xmlns="http://schemas.openxmlformats.org/spreadsheetml/2006/main" count="78" uniqueCount="55">
  <si>
    <t>ДИО</t>
  </si>
  <si>
    <t>ДФ</t>
  </si>
  <si>
    <t>ДГА</t>
  </si>
  <si>
    <t>УЭП</t>
  </si>
  <si>
    <t>УЗ</t>
  </si>
  <si>
    <t>КК</t>
  </si>
  <si>
    <t>КМП</t>
  </si>
  <si>
    <t>ДО</t>
  </si>
  <si>
    <t>УЖКХ</t>
  </si>
  <si>
    <t>УРКИ</t>
  </si>
  <si>
    <t>УВБ</t>
  </si>
  <si>
    <t>ДДТ</t>
  </si>
  <si>
    <t>ДПИП</t>
  </si>
  <si>
    <t>КСЗН</t>
  </si>
  <si>
    <t>ДОБ</t>
  </si>
  <si>
    <t>УРПР</t>
  </si>
  <si>
    <t>КФКС</t>
  </si>
  <si>
    <t>КСП</t>
  </si>
  <si>
    <t>ПГД</t>
  </si>
  <si>
    <t>УЖО</t>
  </si>
  <si>
    <t>ДЗО</t>
  </si>
  <si>
    <t>Оценка (К1)</t>
  </si>
  <si>
    <t>Оценка (К2)</t>
  </si>
  <si>
    <t>Оценка (К3)</t>
  </si>
  <si>
    <t>Оценка (К4)</t>
  </si>
  <si>
    <t>Оценка (К5)</t>
  </si>
  <si>
    <t>Оценка (К7)</t>
  </si>
  <si>
    <t>Оценка (К8)</t>
  </si>
  <si>
    <t>Максимальное количество баллов</t>
  </si>
  <si>
    <t>Фактическое количество баллов</t>
  </si>
  <si>
    <t>Отношение фактического количества баллов к максимально возможному</t>
  </si>
  <si>
    <t>Оценка (К9)</t>
  </si>
  <si>
    <t>Оценка (К6)</t>
  </si>
  <si>
    <t>Итоговая оценка  (92-100% - 3 балла (хорошо), 84-91% - 2 балла (удовлетворительно), 84% - 1 балл (неудовлетворительно)</t>
  </si>
  <si>
    <t>уд. вес</t>
  </si>
  <si>
    <t>Наименование главного распорядителя бюджетных средств</t>
  </si>
  <si>
    <r>
      <rPr>
        <b/>
        <sz val="10"/>
        <color indexed="8"/>
        <rFont val="Times New Roman"/>
        <family val="1"/>
      </rPr>
      <t xml:space="preserve">Уровень исполнения  
плана по доходам </t>
    </r>
    <r>
      <rPr>
        <sz val="10"/>
        <color indexed="8"/>
        <rFont val="Times New Roman"/>
        <family val="1"/>
      </rPr>
      <t xml:space="preserve">   
(% исполнения плана по доходам
</t>
    </r>
    <r>
      <rPr>
        <b/>
        <sz val="10"/>
        <color indexed="8"/>
        <rFont val="Times New Roman"/>
        <family val="1"/>
      </rPr>
      <t>(К1)</t>
    </r>
  </si>
  <si>
    <r>
      <rPr>
        <b/>
        <sz val="10"/>
        <color indexed="8"/>
        <rFont val="Times New Roman"/>
        <family val="1"/>
      </rPr>
      <t>Результативность мероприятий по изменению (сокращению)  недоимки по платежам в бюджет города Перми в отчетном периоде
(</t>
    </r>
    <r>
      <rPr>
        <sz val="10"/>
        <color indexed="8"/>
        <rFont val="Times New Roman"/>
        <family val="1"/>
      </rPr>
      <t xml:space="preserve">отношение достигнутого уровня недоимки к целевому значению, %
 </t>
    </r>
    <r>
      <rPr>
        <b/>
        <sz val="10"/>
        <color indexed="8"/>
        <rFont val="Times New Roman"/>
        <family val="1"/>
      </rPr>
      <t>(К3)</t>
    </r>
  </si>
  <si>
    <r>
      <t xml:space="preserve">Удельный вес невыясненных поступлений в фактически поступивших собственных доходах, %
</t>
    </r>
    <r>
      <rPr>
        <b/>
        <sz val="10"/>
        <color indexed="8"/>
        <rFont val="Times New Roman"/>
        <family val="1"/>
      </rPr>
      <t>(К4)</t>
    </r>
  </si>
  <si>
    <r>
      <t xml:space="preserve">Удельный вес просроченной КЗ в уточненном объеме планируемых расходов, % </t>
    </r>
    <r>
      <rPr>
        <b/>
        <sz val="10"/>
        <color indexed="8"/>
        <rFont val="Times New Roman"/>
        <family val="1"/>
      </rPr>
      <t>(К6)</t>
    </r>
  </si>
  <si>
    <r>
      <t xml:space="preserve">Удельный вес просроченной ДЗ в уточненном объеме планируемых расходов, % </t>
    </r>
    <r>
      <rPr>
        <b/>
        <sz val="10"/>
        <color indexed="8"/>
        <rFont val="Times New Roman"/>
        <family val="1"/>
      </rPr>
      <t>(К7)</t>
    </r>
  </si>
  <si>
    <r>
      <rPr>
        <b/>
        <sz val="10"/>
        <color indexed="8"/>
        <rFont val="Times New Roman"/>
        <family val="1"/>
      </rPr>
      <t>Показатель          
межведомственного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межведомтсвенными отрицательными перераспределениями, %
 </t>
    </r>
    <r>
      <rPr>
        <b/>
        <sz val="10"/>
        <color indexed="8"/>
        <rFont val="Times New Roman"/>
        <family val="1"/>
      </rPr>
      <t>(К8)</t>
    </r>
  </si>
  <si>
    <r>
      <rPr>
        <b/>
        <sz val="10"/>
        <color indexed="8"/>
        <rFont val="Times New Roman"/>
        <family val="1"/>
      </rPr>
      <t>Показатель          
внутриотраслевого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внутриведомственными отрицательными перераспределениями, %
 </t>
    </r>
    <r>
      <rPr>
        <b/>
        <sz val="10"/>
        <color indexed="8"/>
        <rFont val="Times New Roman"/>
        <family val="1"/>
      </rPr>
      <t>(К9)</t>
    </r>
  </si>
  <si>
    <r>
      <rPr>
        <b/>
        <sz val="10"/>
        <rFont val="Times New Roman"/>
        <family val="1"/>
      </rPr>
      <t>Качество            
планирования по     
видам налоговых и   
неналоговых доходов,
администрируемых и  
(или) курируемых    
главным             
администратором     
бюджетных средств</t>
    </r>
    <r>
      <rPr>
        <sz val="10"/>
        <rFont val="Times New Roman"/>
        <family val="1"/>
      </rPr>
      <t xml:space="preserve">   
(% исполнения плана по доходам с учетом удельного веса кадого вида доходов 
</t>
    </r>
    <r>
      <rPr>
        <b/>
        <sz val="10"/>
        <rFont val="Times New Roman"/>
        <family val="1"/>
      </rPr>
      <t>(К2)</t>
    </r>
  </si>
  <si>
    <r>
      <t xml:space="preserve">Уровень исполнения плана по расходам, %
 </t>
    </r>
    <r>
      <rPr>
        <b/>
        <sz val="10"/>
        <color indexed="8"/>
        <rFont val="Times New Roman"/>
        <family val="1"/>
      </rPr>
      <t>(К5)</t>
    </r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</si>
  <si>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</si>
  <si>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</si>
  <si>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</si>
  <si>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</si>
  <si>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</si>
  <si>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</si>
  <si>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</si>
  <si>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Администрация п. Новые Ляды</t>
  </si>
  <si>
    <t>Адм. города</t>
  </si>
  <si>
    <t>Показатели оценки качества финансового менеджмента, осуществляемого главными администраторами средств бюджета города Перми за 1 полугодие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</si>
</sst>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_-* #,##0.0_р_._-;\-* #,##0.0_р_._-;_-* &quot;-&quot;??_р_._-;_-@_-"/>
    <numFmt numFmtId="169" formatCode="#,##0.000"/>
    <numFmt numFmtId="170" formatCode="#,##0.0000"/>
    <numFmt numFmtId="171" formatCode="#,##0.00_р_."/>
    <numFmt numFmtId="172" formatCode="0.0%"/>
    <numFmt numFmtId="173" formatCode="0.000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9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0" fillId="0" borderId="0" xfId="0" applyFont="1" applyAlignment="1">
      <alignment vertical="top"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49" fillId="33" borderId="11" xfId="0" applyNumberFormat="1" applyFont="1" applyFill="1" applyBorder="1" applyAlignment="1">
      <alignment horizontal="center" vertical="center" wrapText="1"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1" fontId="49" fillId="33" borderId="10" xfId="0" applyNumberFormat="1" applyFont="1" applyFill="1" applyBorder="1" applyAlignment="1">
      <alignment horizontal="center" vertical="center" wrapText="1"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vertical="top"/>
    </xf>
    <xf numFmtId="0" fontId="8" fillId="4" borderId="10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center" wrapText="1"/>
    </xf>
    <xf numFmtId="0" fontId="49" fillId="4" borderId="11" xfId="0" applyFont="1" applyFill="1" applyBorder="1" applyAlignment="1">
      <alignment horizontal="center" vertical="top" wrapText="1"/>
    </xf>
    <xf numFmtId="2" fontId="49" fillId="4" borderId="11" xfId="0" applyNumberFormat="1" applyFont="1" applyFill="1" applyBorder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center" vertical="top" wrapText="1"/>
    </xf>
    <xf numFmtId="0" fontId="3" fillId="4" borderId="11" xfId="54" applyFont="1" applyFill="1" applyBorder="1" applyAlignment="1">
      <alignment horizontal="left" vertical="center" wrapText="1"/>
      <protection/>
    </xf>
    <xf numFmtId="167" fontId="3" fillId="33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167" fontId="3" fillId="0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66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65" fontId="49" fillId="33" borderId="11" xfId="0" applyNumberFormat="1" applyFont="1" applyFill="1" applyBorder="1" applyAlignment="1">
      <alignment horizontal="center" vertical="center" wrapText="1"/>
    </xf>
    <xf numFmtId="165" fontId="49" fillId="33" borderId="11" xfId="0" applyNumberFormat="1" applyFont="1" applyFill="1" applyBorder="1" applyAlignment="1">
      <alignment horizontal="center" vertical="center"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wrapText="1"/>
      <protection/>
    </xf>
    <xf numFmtId="167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0" fontId="3" fillId="33" borderId="10" xfId="54" applyNumberFormat="1" applyFont="1" applyFill="1" applyBorder="1" applyAlignment="1">
      <alignment horizontal="center" vertical="center" wrapText="1"/>
      <protection/>
    </xf>
    <xf numFmtId="169" fontId="3" fillId="33" borderId="10" xfId="54" applyNumberFormat="1" applyFont="1" applyFill="1" applyBorder="1" applyAlignment="1">
      <alignment horizontal="center" vertical="center" wrapText="1"/>
      <protection/>
    </xf>
    <xf numFmtId="164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165" fontId="49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center" vertical="center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horizontal="left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2" fontId="49" fillId="4" borderId="0" xfId="0" applyNumberFormat="1" applyFont="1" applyFill="1" applyAlignment="1">
      <alignment vertical="top"/>
    </xf>
    <xf numFmtId="0" fontId="53" fillId="33" borderId="0" xfId="0" applyFont="1" applyFill="1" applyAlignment="1">
      <alignment wrapText="1"/>
    </xf>
    <xf numFmtId="0" fontId="49" fillId="4" borderId="11" xfId="0" applyFont="1" applyFill="1" applyBorder="1" applyAlignment="1">
      <alignment horizontal="center" vertical="center" wrapText="1"/>
    </xf>
    <xf numFmtId="2" fontId="49" fillId="4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49" fillId="4" borderId="0" xfId="0" applyNumberFormat="1" applyFont="1" applyFill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0" zoomScaleNormal="70" zoomScalePageLayoutView="0" workbookViewId="0" topLeftCell="A1">
      <selection activeCell="F13" sqref="F13"/>
    </sheetView>
  </sheetViews>
  <sheetFormatPr defaultColWidth="9.140625" defaultRowHeight="15"/>
  <cols>
    <col min="1" max="1" width="12.421875" style="11" customWidth="1"/>
    <col min="2" max="2" width="9.140625" style="11" customWidth="1"/>
    <col min="3" max="3" width="5.7109375" style="11" bestFit="1" customWidth="1"/>
    <col min="4" max="4" width="17.8515625" style="12" customWidth="1"/>
    <col min="5" max="5" width="5.7109375" style="12" bestFit="1" customWidth="1"/>
    <col min="6" max="6" width="14.7109375" style="11" customWidth="1"/>
    <col min="7" max="7" width="4.421875" style="11" customWidth="1"/>
    <col min="8" max="8" width="11.140625" style="11" customWidth="1"/>
    <col min="9" max="9" width="4.7109375" style="11" customWidth="1"/>
    <col min="10" max="10" width="10.28125" style="11" customWidth="1"/>
    <col min="11" max="11" width="4.421875" style="11" customWidth="1"/>
    <col min="12" max="12" width="10.8515625" style="11" customWidth="1"/>
    <col min="13" max="13" width="4.421875" style="11" customWidth="1"/>
    <col min="14" max="14" width="10.421875" style="11" customWidth="1"/>
    <col min="15" max="15" width="4.7109375" style="11" customWidth="1"/>
    <col min="16" max="16" width="14.8515625" style="11" customWidth="1"/>
    <col min="17" max="17" width="5.00390625" style="11" customWidth="1"/>
    <col min="18" max="18" width="15.00390625" style="13" customWidth="1"/>
    <col min="19" max="19" width="5.7109375" style="13" bestFit="1" customWidth="1"/>
    <col min="20" max="20" width="9.140625" style="13" customWidth="1"/>
    <col min="21" max="21" width="7.8515625" style="13" customWidth="1"/>
    <col min="22" max="22" width="10.00390625" style="11" customWidth="1"/>
    <col min="23" max="23" width="7.7109375" style="11" customWidth="1"/>
  </cols>
  <sheetData>
    <row r="1" spans="2:22" ht="49.5" customHeight="1">
      <c r="B1" s="18" t="s">
        <v>54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4" spans="1:23" s="4" customFormat="1" ht="229.5">
      <c r="A4" s="1" t="s">
        <v>35</v>
      </c>
      <c r="B4" s="17" t="s">
        <v>36</v>
      </c>
      <c r="C4" s="1" t="s">
        <v>21</v>
      </c>
      <c r="D4" s="2" t="s">
        <v>43</v>
      </c>
      <c r="E4" s="2" t="s">
        <v>22</v>
      </c>
      <c r="F4" s="17" t="s">
        <v>37</v>
      </c>
      <c r="G4" s="1" t="s">
        <v>23</v>
      </c>
      <c r="H4" s="1" t="s">
        <v>38</v>
      </c>
      <c r="I4" s="1" t="s">
        <v>24</v>
      </c>
      <c r="J4" s="1" t="s">
        <v>44</v>
      </c>
      <c r="K4" s="1" t="s">
        <v>25</v>
      </c>
      <c r="L4" s="1" t="s">
        <v>39</v>
      </c>
      <c r="M4" s="1" t="s">
        <v>32</v>
      </c>
      <c r="N4" s="1" t="s">
        <v>40</v>
      </c>
      <c r="O4" s="1" t="s">
        <v>26</v>
      </c>
      <c r="P4" s="17" t="s">
        <v>41</v>
      </c>
      <c r="Q4" s="1" t="s">
        <v>27</v>
      </c>
      <c r="R4" s="17" t="s">
        <v>42</v>
      </c>
      <c r="S4" s="1" t="s">
        <v>31</v>
      </c>
      <c r="T4" s="1" t="s">
        <v>28</v>
      </c>
      <c r="U4" s="1" t="s">
        <v>29</v>
      </c>
      <c r="V4" s="1" t="s">
        <v>30</v>
      </c>
      <c r="W4" s="1" t="s">
        <v>33</v>
      </c>
    </row>
    <row r="5" spans="1:23" s="16" customFormat="1" ht="12.75">
      <c r="A5" s="19" t="s">
        <v>34</v>
      </c>
      <c r="B5" s="52"/>
      <c r="C5" s="20">
        <v>0.2</v>
      </c>
      <c r="D5" s="21"/>
      <c r="E5" s="21">
        <v>0.1</v>
      </c>
      <c r="F5" s="20"/>
      <c r="G5" s="20">
        <v>0.15</v>
      </c>
      <c r="H5" s="20"/>
      <c r="I5" s="20">
        <v>0.05</v>
      </c>
      <c r="J5" s="20"/>
      <c r="K5" s="20">
        <v>0.2</v>
      </c>
      <c r="L5" s="20"/>
      <c r="M5" s="20">
        <v>0.1</v>
      </c>
      <c r="N5" s="20"/>
      <c r="O5" s="20">
        <v>0.1</v>
      </c>
      <c r="P5" s="20"/>
      <c r="Q5" s="20">
        <v>0.05</v>
      </c>
      <c r="R5" s="20"/>
      <c r="S5" s="20">
        <v>0.05</v>
      </c>
      <c r="T5" s="19"/>
      <c r="U5" s="19"/>
      <c r="V5" s="19"/>
      <c r="W5" s="19"/>
    </row>
    <row r="6" spans="1:23" s="14" customFormat="1" ht="15">
      <c r="A6" s="22" t="s">
        <v>0</v>
      </c>
      <c r="B6" s="23">
        <v>80.7349629821975</v>
      </c>
      <c r="C6" s="24">
        <v>1</v>
      </c>
      <c r="D6" s="25">
        <v>80</v>
      </c>
      <c r="E6" s="26">
        <v>1</v>
      </c>
      <c r="F6" s="27">
        <v>0.93</v>
      </c>
      <c r="G6" s="28">
        <v>5</v>
      </c>
      <c r="H6" s="29">
        <v>0.0987</v>
      </c>
      <c r="I6" s="28">
        <v>1</v>
      </c>
      <c r="J6" s="27">
        <v>92.8</v>
      </c>
      <c r="K6" s="28">
        <v>1</v>
      </c>
      <c r="L6" s="30">
        <v>0.165</v>
      </c>
      <c r="M6" s="31">
        <v>1</v>
      </c>
      <c r="N6" s="32">
        <v>0</v>
      </c>
      <c r="O6" s="24">
        <v>5</v>
      </c>
      <c r="P6" s="33">
        <v>98.85309542230486</v>
      </c>
      <c r="Q6" s="24">
        <v>5</v>
      </c>
      <c r="R6" s="34">
        <v>100</v>
      </c>
      <c r="S6" s="24">
        <v>5</v>
      </c>
      <c r="T6" s="35">
        <v>5</v>
      </c>
      <c r="U6" s="35">
        <v>2.4000000000000004</v>
      </c>
      <c r="V6" s="7">
        <f>U6/T6*100</f>
        <v>48.00000000000001</v>
      </c>
      <c r="W6" s="8">
        <v>1</v>
      </c>
    </row>
    <row r="7" spans="1:23" s="15" customFormat="1" ht="15">
      <c r="A7" s="36" t="s">
        <v>1</v>
      </c>
      <c r="B7" s="37">
        <v>102.3870511815216</v>
      </c>
      <c r="C7" s="38">
        <v>5</v>
      </c>
      <c r="D7" s="25">
        <v>183.6</v>
      </c>
      <c r="E7" s="26">
        <v>5</v>
      </c>
      <c r="F7" s="39"/>
      <c r="G7" s="40"/>
      <c r="H7" s="41">
        <v>0.055477476144685255</v>
      </c>
      <c r="I7" s="38">
        <v>1</v>
      </c>
      <c r="J7" s="37">
        <v>100</v>
      </c>
      <c r="K7" s="38">
        <v>5</v>
      </c>
      <c r="L7" s="42">
        <v>0</v>
      </c>
      <c r="M7" s="38">
        <v>5</v>
      </c>
      <c r="N7" s="43">
        <v>0</v>
      </c>
      <c r="O7" s="44">
        <v>5</v>
      </c>
      <c r="P7" s="45">
        <v>99.12693553341457</v>
      </c>
      <c r="Q7" s="44">
        <v>5</v>
      </c>
      <c r="R7" s="46">
        <v>99.86500182766757</v>
      </c>
      <c r="S7" s="44">
        <v>5</v>
      </c>
      <c r="T7" s="47">
        <v>4.25</v>
      </c>
      <c r="U7" s="47">
        <v>4.05</v>
      </c>
      <c r="V7" s="9">
        <f>U7/T7*100</f>
        <v>95.29411764705881</v>
      </c>
      <c r="W7" s="10">
        <v>3</v>
      </c>
    </row>
    <row r="8" spans="1:23" s="15" customFormat="1" ht="15">
      <c r="A8" s="36" t="s">
        <v>2</v>
      </c>
      <c r="B8" s="37">
        <v>123.10950413223141</v>
      </c>
      <c r="C8" s="38">
        <v>5</v>
      </c>
      <c r="D8" s="25">
        <v>107.3</v>
      </c>
      <c r="E8" s="26">
        <v>5</v>
      </c>
      <c r="F8" s="39"/>
      <c r="G8" s="40"/>
      <c r="H8" s="41">
        <v>2.517412100360829</v>
      </c>
      <c r="I8" s="38">
        <v>1</v>
      </c>
      <c r="J8" s="37">
        <v>92.72257157169928</v>
      </c>
      <c r="K8" s="38">
        <v>1</v>
      </c>
      <c r="L8" s="42">
        <v>0</v>
      </c>
      <c r="M8" s="38">
        <v>5</v>
      </c>
      <c r="N8" s="43">
        <v>0</v>
      </c>
      <c r="O8" s="44">
        <v>5</v>
      </c>
      <c r="P8" s="45">
        <v>98.9635224049439</v>
      </c>
      <c r="Q8" s="44">
        <v>5</v>
      </c>
      <c r="R8" s="46">
        <v>71.42950019801619</v>
      </c>
      <c r="S8" s="44">
        <v>1</v>
      </c>
      <c r="T8" s="47">
        <v>4.25</v>
      </c>
      <c r="U8" s="47">
        <v>3.05</v>
      </c>
      <c r="V8" s="9">
        <f aca="true" t="shared" si="0" ref="V8:V27">U8/T8*100</f>
        <v>71.76470588235294</v>
      </c>
      <c r="W8" s="10">
        <v>1</v>
      </c>
    </row>
    <row r="9" spans="1:23" s="15" customFormat="1" ht="15">
      <c r="A9" s="36" t="s">
        <v>3</v>
      </c>
      <c r="B9" s="37">
        <v>147.6946869865</v>
      </c>
      <c r="C9" s="38">
        <v>5</v>
      </c>
      <c r="D9" s="25">
        <v>147.3</v>
      </c>
      <c r="E9" s="26">
        <v>5</v>
      </c>
      <c r="F9" s="39"/>
      <c r="G9" s="40"/>
      <c r="H9" s="41">
        <v>0.0005453752181500873</v>
      </c>
      <c r="I9" s="38">
        <v>1</v>
      </c>
      <c r="J9" s="37">
        <v>100</v>
      </c>
      <c r="K9" s="38">
        <v>5</v>
      </c>
      <c r="L9" s="42">
        <v>0.3348411174615789</v>
      </c>
      <c r="M9" s="38">
        <v>1</v>
      </c>
      <c r="N9" s="43">
        <v>1.6156298010307282</v>
      </c>
      <c r="O9" s="44">
        <v>1</v>
      </c>
      <c r="P9" s="45">
        <v>100</v>
      </c>
      <c r="Q9" s="44">
        <v>5</v>
      </c>
      <c r="R9" s="46">
        <v>100</v>
      </c>
      <c r="S9" s="44">
        <v>5</v>
      </c>
      <c r="T9" s="47">
        <v>4.25</v>
      </c>
      <c r="U9" s="47">
        <v>3.25</v>
      </c>
      <c r="V9" s="9">
        <f t="shared" si="0"/>
        <v>76.47058823529412</v>
      </c>
      <c r="W9" s="10">
        <v>1</v>
      </c>
    </row>
    <row r="10" spans="1:23" s="15" customFormat="1" ht="15">
      <c r="A10" s="36" t="s">
        <v>4</v>
      </c>
      <c r="B10" s="37">
        <v>106.29595159709338</v>
      </c>
      <c r="C10" s="38">
        <v>5</v>
      </c>
      <c r="D10" s="25">
        <v>417.5</v>
      </c>
      <c r="E10" s="26">
        <v>5</v>
      </c>
      <c r="F10" s="39"/>
      <c r="G10" s="40"/>
      <c r="H10" s="41">
        <v>-0.8685535934639577</v>
      </c>
      <c r="I10" s="38">
        <v>5</v>
      </c>
      <c r="J10" s="37">
        <v>61.210924128782196</v>
      </c>
      <c r="K10" s="38">
        <v>1</v>
      </c>
      <c r="L10" s="42">
        <v>0</v>
      </c>
      <c r="M10" s="38">
        <v>5</v>
      </c>
      <c r="N10" s="43">
        <v>0</v>
      </c>
      <c r="O10" s="44">
        <v>5</v>
      </c>
      <c r="P10" s="45">
        <v>100</v>
      </c>
      <c r="Q10" s="44">
        <v>5</v>
      </c>
      <c r="R10" s="46">
        <v>100</v>
      </c>
      <c r="S10" s="44">
        <v>5</v>
      </c>
      <c r="T10" s="47">
        <v>4.25</v>
      </c>
      <c r="U10" s="47">
        <v>3.45</v>
      </c>
      <c r="V10" s="9">
        <f t="shared" si="0"/>
        <v>81.17647058823529</v>
      </c>
      <c r="W10" s="10">
        <v>1</v>
      </c>
    </row>
    <row r="11" spans="1:23" s="15" customFormat="1" ht="15">
      <c r="A11" s="36" t="s">
        <v>5</v>
      </c>
      <c r="B11" s="37">
        <v>432.48421752132026</v>
      </c>
      <c r="C11" s="38">
        <v>5</v>
      </c>
      <c r="D11" s="25">
        <v>4.5</v>
      </c>
      <c r="E11" s="26">
        <v>1</v>
      </c>
      <c r="F11" s="39"/>
      <c r="G11" s="40"/>
      <c r="H11" s="41">
        <v>0</v>
      </c>
      <c r="I11" s="38">
        <v>5</v>
      </c>
      <c r="J11" s="37">
        <v>97.65171723623872</v>
      </c>
      <c r="K11" s="38">
        <v>5</v>
      </c>
      <c r="L11" s="42">
        <v>0</v>
      </c>
      <c r="M11" s="38">
        <v>5</v>
      </c>
      <c r="N11" s="43">
        <v>0</v>
      </c>
      <c r="O11" s="44">
        <v>5</v>
      </c>
      <c r="P11" s="45">
        <v>99.86169815796374</v>
      </c>
      <c r="Q11" s="44">
        <v>5</v>
      </c>
      <c r="R11" s="46">
        <v>100</v>
      </c>
      <c r="S11" s="44">
        <v>5</v>
      </c>
      <c r="T11" s="47">
        <v>4.25</v>
      </c>
      <c r="U11" s="47">
        <v>3.85</v>
      </c>
      <c r="V11" s="9">
        <f t="shared" si="0"/>
        <v>90.58823529411765</v>
      </c>
      <c r="W11" s="10">
        <v>2</v>
      </c>
    </row>
    <row r="12" spans="1:23" s="15" customFormat="1" ht="15">
      <c r="A12" s="36" t="s">
        <v>6</v>
      </c>
      <c r="B12" s="37">
        <v>100</v>
      </c>
      <c r="C12" s="38">
        <v>5</v>
      </c>
      <c r="D12" s="25">
        <v>0</v>
      </c>
      <c r="E12" s="26"/>
      <c r="F12" s="39"/>
      <c r="G12" s="40"/>
      <c r="H12" s="41">
        <v>59.72222222222222</v>
      </c>
      <c r="I12" s="38">
        <v>1</v>
      </c>
      <c r="J12" s="37">
        <v>100.00000000000003</v>
      </c>
      <c r="K12" s="38">
        <v>5</v>
      </c>
      <c r="L12" s="42">
        <v>0</v>
      </c>
      <c r="M12" s="38">
        <v>5</v>
      </c>
      <c r="N12" s="43">
        <v>0</v>
      </c>
      <c r="O12" s="44">
        <v>5</v>
      </c>
      <c r="P12" s="45">
        <v>99.99332994699873</v>
      </c>
      <c r="Q12" s="44">
        <v>5</v>
      </c>
      <c r="R12" s="46">
        <v>100</v>
      </c>
      <c r="S12" s="44">
        <v>5</v>
      </c>
      <c r="T12" s="47">
        <v>3.75</v>
      </c>
      <c r="U12" s="47">
        <v>3.55</v>
      </c>
      <c r="V12" s="9">
        <f t="shared" si="0"/>
        <v>94.66666666666667</v>
      </c>
      <c r="W12" s="10">
        <v>3</v>
      </c>
    </row>
    <row r="13" spans="1:23" s="15" customFormat="1" ht="15">
      <c r="A13" s="36" t="s">
        <v>7</v>
      </c>
      <c r="B13" s="37">
        <v>103.37414941933045</v>
      </c>
      <c r="C13" s="38">
        <v>5</v>
      </c>
      <c r="D13" s="25">
        <v>5814</v>
      </c>
      <c r="E13" s="26">
        <v>5</v>
      </c>
      <c r="F13" s="39"/>
      <c r="G13" s="40"/>
      <c r="H13" s="41">
        <v>-0.38044648625367883</v>
      </c>
      <c r="I13" s="38">
        <v>5</v>
      </c>
      <c r="J13" s="37">
        <v>97.38959960873612</v>
      </c>
      <c r="K13" s="38">
        <v>5</v>
      </c>
      <c r="L13" s="42">
        <v>0</v>
      </c>
      <c r="M13" s="38">
        <v>5</v>
      </c>
      <c r="N13" s="43">
        <v>0</v>
      </c>
      <c r="O13" s="44">
        <v>5</v>
      </c>
      <c r="P13" s="45">
        <v>98.1335325166347</v>
      </c>
      <c r="Q13" s="44">
        <v>5</v>
      </c>
      <c r="R13" s="46">
        <v>98.9488578621915</v>
      </c>
      <c r="S13" s="44">
        <v>5</v>
      </c>
      <c r="T13" s="47">
        <v>4.25</v>
      </c>
      <c r="U13" s="47">
        <v>4.25</v>
      </c>
      <c r="V13" s="9">
        <f t="shared" si="0"/>
        <v>100</v>
      </c>
      <c r="W13" s="10">
        <v>3</v>
      </c>
    </row>
    <row r="14" spans="1:23" s="15" customFormat="1" ht="15">
      <c r="A14" s="36" t="s">
        <v>8</v>
      </c>
      <c r="B14" s="37">
        <v>109.52480659179322</v>
      </c>
      <c r="C14" s="38">
        <v>5</v>
      </c>
      <c r="D14" s="25">
        <v>256.7</v>
      </c>
      <c r="E14" s="26">
        <v>5</v>
      </c>
      <c r="F14" s="39">
        <v>5.88</v>
      </c>
      <c r="G14" s="40">
        <v>1</v>
      </c>
      <c r="H14" s="41">
        <v>4.97631072469981</v>
      </c>
      <c r="I14" s="38">
        <v>1</v>
      </c>
      <c r="J14" s="37">
        <v>94.06513023921055</v>
      </c>
      <c r="K14" s="38">
        <v>1</v>
      </c>
      <c r="L14" s="42">
        <v>2.394361583858531</v>
      </c>
      <c r="M14" s="38">
        <v>1</v>
      </c>
      <c r="N14" s="43">
        <v>0.24797162295211472</v>
      </c>
      <c r="O14" s="44">
        <v>1</v>
      </c>
      <c r="P14" s="45">
        <v>99.99684326826959</v>
      </c>
      <c r="Q14" s="44">
        <v>5</v>
      </c>
      <c r="R14" s="46">
        <v>98.8510500433961</v>
      </c>
      <c r="S14" s="44">
        <v>5</v>
      </c>
      <c r="T14" s="47">
        <v>5</v>
      </c>
      <c r="U14" s="47">
        <v>2.5999999999999996</v>
      </c>
      <c r="V14" s="9">
        <f t="shared" si="0"/>
        <v>51.99999999999999</v>
      </c>
      <c r="W14" s="10">
        <v>1</v>
      </c>
    </row>
    <row r="15" spans="1:23" s="15" customFormat="1" ht="15">
      <c r="A15" s="36" t="s">
        <v>9</v>
      </c>
      <c r="B15" s="37">
        <v>0</v>
      </c>
      <c r="C15" s="38"/>
      <c r="D15" s="25">
        <v>0</v>
      </c>
      <c r="E15" s="26"/>
      <c r="F15" s="39"/>
      <c r="G15" s="40"/>
      <c r="H15" s="41">
        <v>-2.7606502242152464</v>
      </c>
      <c r="I15" s="38">
        <v>5</v>
      </c>
      <c r="J15" s="37">
        <v>100.00000000000003</v>
      </c>
      <c r="K15" s="38">
        <v>5</v>
      </c>
      <c r="L15" s="42">
        <v>0</v>
      </c>
      <c r="M15" s="38">
        <v>5</v>
      </c>
      <c r="N15" s="43">
        <v>0</v>
      </c>
      <c r="O15" s="44">
        <v>5</v>
      </c>
      <c r="P15" s="45">
        <v>100</v>
      </c>
      <c r="Q15" s="44">
        <v>5</v>
      </c>
      <c r="R15" s="46">
        <v>90.3959703650397</v>
      </c>
      <c r="S15" s="44">
        <v>5</v>
      </c>
      <c r="T15" s="47">
        <v>2.7499999999999996</v>
      </c>
      <c r="U15" s="47">
        <v>2.75</v>
      </c>
      <c r="V15" s="9">
        <f t="shared" si="0"/>
        <v>100.00000000000003</v>
      </c>
      <c r="W15" s="10">
        <v>3</v>
      </c>
    </row>
    <row r="16" spans="1:23" s="15" customFormat="1" ht="15">
      <c r="A16" s="36" t="s">
        <v>10</v>
      </c>
      <c r="B16" s="37">
        <v>39.74433333333333</v>
      </c>
      <c r="C16" s="38">
        <v>1</v>
      </c>
      <c r="D16" s="25">
        <v>0</v>
      </c>
      <c r="E16" s="26"/>
      <c r="F16" s="39"/>
      <c r="G16" s="40"/>
      <c r="H16" s="41">
        <v>0</v>
      </c>
      <c r="I16" s="38">
        <v>5</v>
      </c>
      <c r="J16" s="37">
        <v>43.60651637605477</v>
      </c>
      <c r="K16" s="38">
        <v>1</v>
      </c>
      <c r="L16" s="42">
        <v>0</v>
      </c>
      <c r="M16" s="38">
        <v>5</v>
      </c>
      <c r="N16" s="43">
        <v>0</v>
      </c>
      <c r="O16" s="44">
        <v>5</v>
      </c>
      <c r="P16" s="45">
        <v>81.4069938445434</v>
      </c>
      <c r="Q16" s="44">
        <v>1</v>
      </c>
      <c r="R16" s="46">
        <v>69.74020687463134</v>
      </c>
      <c r="S16" s="44">
        <v>1</v>
      </c>
      <c r="T16" s="47">
        <v>3.75</v>
      </c>
      <c r="U16" s="47">
        <v>1.75</v>
      </c>
      <c r="V16" s="9">
        <f t="shared" si="0"/>
        <v>46.666666666666664</v>
      </c>
      <c r="W16" s="10">
        <v>1</v>
      </c>
    </row>
    <row r="17" spans="1:23" s="15" customFormat="1" ht="15">
      <c r="A17" s="36" t="s">
        <v>11</v>
      </c>
      <c r="B17" s="37">
        <v>106.33982185777553</v>
      </c>
      <c r="C17" s="38">
        <v>5</v>
      </c>
      <c r="D17" s="25">
        <v>106.8</v>
      </c>
      <c r="E17" s="26">
        <v>5</v>
      </c>
      <c r="F17" s="39">
        <v>1.05</v>
      </c>
      <c r="G17" s="40">
        <v>1</v>
      </c>
      <c r="H17" s="41">
        <v>0.014264259911051324</v>
      </c>
      <c r="I17" s="38">
        <v>1</v>
      </c>
      <c r="J17" s="37">
        <v>90.22094486195768</v>
      </c>
      <c r="K17" s="38">
        <v>1</v>
      </c>
      <c r="L17" s="42">
        <v>0</v>
      </c>
      <c r="M17" s="38">
        <v>5</v>
      </c>
      <c r="N17" s="48">
        <v>0.04345549101034451</v>
      </c>
      <c r="O17" s="44">
        <v>1</v>
      </c>
      <c r="P17" s="45">
        <v>100</v>
      </c>
      <c r="Q17" s="44">
        <v>5</v>
      </c>
      <c r="R17" s="46">
        <v>100</v>
      </c>
      <c r="S17" s="44">
        <v>5</v>
      </c>
      <c r="T17" s="47">
        <v>5</v>
      </c>
      <c r="U17" s="47">
        <v>3</v>
      </c>
      <c r="V17" s="9">
        <f t="shared" si="0"/>
        <v>60</v>
      </c>
      <c r="W17" s="10">
        <v>1</v>
      </c>
    </row>
    <row r="18" spans="1:23" s="15" customFormat="1" ht="15">
      <c r="A18" s="36" t="s">
        <v>12</v>
      </c>
      <c r="B18" s="37">
        <v>104.87463219821139</v>
      </c>
      <c r="C18" s="38">
        <v>5</v>
      </c>
      <c r="D18" s="25">
        <v>104.9</v>
      </c>
      <c r="E18" s="26">
        <v>5</v>
      </c>
      <c r="F18" s="39">
        <v>0.6</v>
      </c>
      <c r="G18" s="40">
        <v>5</v>
      </c>
      <c r="H18" s="41">
        <v>0.0017357879353163666</v>
      </c>
      <c r="I18" s="38">
        <v>1</v>
      </c>
      <c r="J18" s="37">
        <v>90.51861399651223</v>
      </c>
      <c r="K18" s="38">
        <v>1</v>
      </c>
      <c r="L18" s="42">
        <v>0</v>
      </c>
      <c r="M18" s="38">
        <v>5</v>
      </c>
      <c r="N18" s="43">
        <v>0</v>
      </c>
      <c r="O18" s="44">
        <v>5</v>
      </c>
      <c r="P18" s="45">
        <v>100</v>
      </c>
      <c r="Q18" s="44">
        <v>5</v>
      </c>
      <c r="R18" s="46">
        <v>100</v>
      </c>
      <c r="S18" s="44">
        <v>5</v>
      </c>
      <c r="T18" s="47">
        <v>5</v>
      </c>
      <c r="U18" s="47">
        <v>4</v>
      </c>
      <c r="V18" s="9">
        <f t="shared" si="0"/>
        <v>80</v>
      </c>
      <c r="W18" s="10">
        <v>1</v>
      </c>
    </row>
    <row r="19" spans="1:23" s="15" customFormat="1" ht="15">
      <c r="A19" s="36" t="s">
        <v>13</v>
      </c>
      <c r="B19" s="37">
        <v>100.44832361921357</v>
      </c>
      <c r="C19" s="38">
        <v>5</v>
      </c>
      <c r="D19" s="25">
        <v>0</v>
      </c>
      <c r="E19" s="26"/>
      <c r="F19" s="39"/>
      <c r="G19" s="40"/>
      <c r="H19" s="41">
        <v>-20.536462699077955</v>
      </c>
      <c r="I19" s="38">
        <v>5</v>
      </c>
      <c r="J19" s="37">
        <v>99.65060953645173</v>
      </c>
      <c r="K19" s="38">
        <v>5</v>
      </c>
      <c r="L19" s="42">
        <v>0</v>
      </c>
      <c r="M19" s="38">
        <v>5</v>
      </c>
      <c r="N19" s="43">
        <v>0.044479209027567065</v>
      </c>
      <c r="O19" s="44">
        <v>1</v>
      </c>
      <c r="P19" s="45">
        <v>100</v>
      </c>
      <c r="Q19" s="44">
        <v>5</v>
      </c>
      <c r="R19" s="46">
        <v>100</v>
      </c>
      <c r="S19" s="44">
        <v>5</v>
      </c>
      <c r="T19" s="47">
        <v>3.75</v>
      </c>
      <c r="U19" s="47">
        <v>3.35</v>
      </c>
      <c r="V19" s="9">
        <f t="shared" si="0"/>
        <v>89.33333333333333</v>
      </c>
      <c r="W19" s="10">
        <v>2</v>
      </c>
    </row>
    <row r="20" spans="1:23" s="15" customFormat="1" ht="15">
      <c r="A20" s="36" t="s">
        <v>14</v>
      </c>
      <c r="B20" s="37">
        <v>84.78411083482757</v>
      </c>
      <c r="C20" s="38">
        <v>1</v>
      </c>
      <c r="D20" s="25">
        <v>84.9</v>
      </c>
      <c r="E20" s="26">
        <v>1</v>
      </c>
      <c r="F20" s="39"/>
      <c r="G20" s="40"/>
      <c r="H20" s="41">
        <v>0</v>
      </c>
      <c r="I20" s="38">
        <v>5</v>
      </c>
      <c r="J20" s="37">
        <v>94.37776328448452</v>
      </c>
      <c r="K20" s="38">
        <v>1</v>
      </c>
      <c r="L20" s="42">
        <v>0</v>
      </c>
      <c r="M20" s="38">
        <v>5</v>
      </c>
      <c r="N20" s="43">
        <v>0</v>
      </c>
      <c r="O20" s="44">
        <v>5</v>
      </c>
      <c r="P20" s="45">
        <v>99.46432064441858</v>
      </c>
      <c r="Q20" s="44">
        <v>5</v>
      </c>
      <c r="R20" s="46">
        <v>100</v>
      </c>
      <c r="S20" s="44">
        <v>5</v>
      </c>
      <c r="T20" s="47">
        <v>4.25</v>
      </c>
      <c r="U20" s="47">
        <v>2.25</v>
      </c>
      <c r="V20" s="9">
        <f t="shared" si="0"/>
        <v>52.94117647058824</v>
      </c>
      <c r="W20" s="10">
        <v>1</v>
      </c>
    </row>
    <row r="21" spans="1:23" s="15" customFormat="1" ht="15">
      <c r="A21" s="36" t="s">
        <v>15</v>
      </c>
      <c r="B21" s="37">
        <v>159.6271237346884</v>
      </c>
      <c r="C21" s="38">
        <v>5</v>
      </c>
      <c r="D21" s="25">
        <v>148.2</v>
      </c>
      <c r="E21" s="26">
        <v>5</v>
      </c>
      <c r="F21" s="39">
        <v>0.86</v>
      </c>
      <c r="G21" s="40">
        <v>5</v>
      </c>
      <c r="H21" s="41">
        <v>0.16044038470095412</v>
      </c>
      <c r="I21" s="38">
        <v>1</v>
      </c>
      <c r="J21" s="37">
        <v>97.09397944199706</v>
      </c>
      <c r="K21" s="38">
        <v>5</v>
      </c>
      <c r="L21" s="42">
        <v>0</v>
      </c>
      <c r="M21" s="38">
        <v>5</v>
      </c>
      <c r="N21" s="43">
        <v>0</v>
      </c>
      <c r="O21" s="44">
        <v>5</v>
      </c>
      <c r="P21" s="45">
        <v>100</v>
      </c>
      <c r="Q21" s="44">
        <v>5</v>
      </c>
      <c r="R21" s="46">
        <v>100</v>
      </c>
      <c r="S21" s="44">
        <v>5</v>
      </c>
      <c r="T21" s="47">
        <v>5</v>
      </c>
      <c r="U21" s="47">
        <v>4.8</v>
      </c>
      <c r="V21" s="9">
        <f t="shared" si="0"/>
        <v>96</v>
      </c>
      <c r="W21" s="10">
        <v>3</v>
      </c>
    </row>
    <row r="22" spans="1:23" s="15" customFormat="1" ht="15" customHeight="1">
      <c r="A22" s="49" t="s">
        <v>53</v>
      </c>
      <c r="B22" s="37">
        <v>135.702932310222</v>
      </c>
      <c r="C22" s="38">
        <v>5</v>
      </c>
      <c r="D22" s="25">
        <v>0</v>
      </c>
      <c r="E22" s="26"/>
      <c r="F22" s="39"/>
      <c r="G22" s="40"/>
      <c r="H22" s="41">
        <v>0</v>
      </c>
      <c r="I22" s="38">
        <v>5</v>
      </c>
      <c r="J22" s="37">
        <v>100</v>
      </c>
      <c r="K22" s="38">
        <v>5</v>
      </c>
      <c r="L22" s="42">
        <v>0</v>
      </c>
      <c r="M22" s="38">
        <v>5</v>
      </c>
      <c r="N22" s="43">
        <v>0</v>
      </c>
      <c r="O22" s="44">
        <v>5</v>
      </c>
      <c r="P22" s="45">
        <v>100</v>
      </c>
      <c r="Q22" s="44">
        <v>5</v>
      </c>
      <c r="R22" s="46">
        <v>99.86009433113033</v>
      </c>
      <c r="S22" s="44">
        <v>5</v>
      </c>
      <c r="T22" s="47">
        <v>3.7500000000000004</v>
      </c>
      <c r="U22" s="47">
        <v>3.75</v>
      </c>
      <c r="V22" s="9">
        <f t="shared" si="0"/>
        <v>99.99999999999999</v>
      </c>
      <c r="W22" s="10">
        <v>3</v>
      </c>
    </row>
    <row r="23" spans="1:23" s="15" customFormat="1" ht="15">
      <c r="A23" s="36" t="s">
        <v>16</v>
      </c>
      <c r="B23" s="37">
        <v>453.8447669701614</v>
      </c>
      <c r="C23" s="38">
        <v>5</v>
      </c>
      <c r="D23" s="25">
        <v>0</v>
      </c>
      <c r="E23" s="26"/>
      <c r="F23" s="39"/>
      <c r="G23" s="40"/>
      <c r="H23" s="41">
        <v>-0.9577985708399079</v>
      </c>
      <c r="I23" s="38">
        <v>5</v>
      </c>
      <c r="J23" s="37">
        <v>97.61747590454797</v>
      </c>
      <c r="K23" s="38">
        <v>5</v>
      </c>
      <c r="L23" s="42">
        <v>0.09346791021952915</v>
      </c>
      <c r="M23" s="38">
        <v>1</v>
      </c>
      <c r="N23" s="43">
        <v>0</v>
      </c>
      <c r="O23" s="44">
        <v>5</v>
      </c>
      <c r="P23" s="45">
        <v>98.80095147406804</v>
      </c>
      <c r="Q23" s="44">
        <v>5</v>
      </c>
      <c r="R23" s="46">
        <v>100</v>
      </c>
      <c r="S23" s="44">
        <v>5</v>
      </c>
      <c r="T23" s="47">
        <v>3.75</v>
      </c>
      <c r="U23" s="47">
        <v>3.35</v>
      </c>
      <c r="V23" s="9">
        <f t="shared" si="0"/>
        <v>89.33333333333333</v>
      </c>
      <c r="W23" s="10">
        <v>2</v>
      </c>
    </row>
    <row r="24" spans="1:23" s="15" customFormat="1" ht="15">
      <c r="A24" s="36" t="s">
        <v>17</v>
      </c>
      <c r="B24" s="37">
        <v>0</v>
      </c>
      <c r="C24" s="38"/>
      <c r="D24" s="25">
        <v>0</v>
      </c>
      <c r="E24" s="26"/>
      <c r="F24" s="39"/>
      <c r="G24" s="40"/>
      <c r="H24" s="41">
        <v>0</v>
      </c>
      <c r="I24" s="38">
        <v>5</v>
      </c>
      <c r="J24" s="37">
        <v>93.75693462186725</v>
      </c>
      <c r="K24" s="38">
        <v>1</v>
      </c>
      <c r="L24" s="42">
        <v>0</v>
      </c>
      <c r="M24" s="38">
        <v>5</v>
      </c>
      <c r="N24" s="43">
        <v>0</v>
      </c>
      <c r="O24" s="44">
        <v>5</v>
      </c>
      <c r="P24" s="45">
        <v>100</v>
      </c>
      <c r="Q24" s="44">
        <v>5</v>
      </c>
      <c r="R24" s="46">
        <v>100</v>
      </c>
      <c r="S24" s="44">
        <v>5</v>
      </c>
      <c r="T24" s="47">
        <v>2.75</v>
      </c>
      <c r="U24" s="47">
        <v>1.95</v>
      </c>
      <c r="V24" s="9">
        <f t="shared" si="0"/>
        <v>70.9090909090909</v>
      </c>
      <c r="W24" s="10">
        <v>1</v>
      </c>
    </row>
    <row r="25" spans="1:23" s="15" customFormat="1" ht="15">
      <c r="A25" s="36" t="s">
        <v>18</v>
      </c>
      <c r="B25" s="37">
        <v>0</v>
      </c>
      <c r="C25" s="38"/>
      <c r="D25" s="25">
        <v>0</v>
      </c>
      <c r="E25" s="26"/>
      <c r="F25" s="39"/>
      <c r="G25" s="40"/>
      <c r="H25" s="41">
        <v>0</v>
      </c>
      <c r="I25" s="38">
        <v>5</v>
      </c>
      <c r="J25" s="37">
        <v>88.00239189178961</v>
      </c>
      <c r="K25" s="38">
        <v>1</v>
      </c>
      <c r="L25" s="42">
        <v>0</v>
      </c>
      <c r="M25" s="38">
        <v>5</v>
      </c>
      <c r="N25" s="43">
        <v>0</v>
      </c>
      <c r="O25" s="44">
        <v>5</v>
      </c>
      <c r="P25" s="45">
        <v>100</v>
      </c>
      <c r="Q25" s="44">
        <v>5</v>
      </c>
      <c r="R25" s="46">
        <v>98.92247525711721</v>
      </c>
      <c r="S25" s="44">
        <v>5</v>
      </c>
      <c r="T25" s="47">
        <v>2.75</v>
      </c>
      <c r="U25" s="47">
        <v>1.95</v>
      </c>
      <c r="V25" s="9">
        <f t="shared" si="0"/>
        <v>70.9090909090909</v>
      </c>
      <c r="W25" s="10">
        <v>1</v>
      </c>
    </row>
    <row r="26" spans="1:23" s="15" customFormat="1" ht="15">
      <c r="A26" s="36" t="s">
        <v>19</v>
      </c>
      <c r="B26" s="37">
        <v>33.555898935739805</v>
      </c>
      <c r="C26" s="38">
        <v>1</v>
      </c>
      <c r="D26" s="25">
        <v>105.3</v>
      </c>
      <c r="E26" s="26">
        <v>5</v>
      </c>
      <c r="F26" s="39">
        <v>1.55</v>
      </c>
      <c r="G26" s="40">
        <v>1</v>
      </c>
      <c r="H26" s="41">
        <v>0.0379194116745825</v>
      </c>
      <c r="I26" s="38">
        <v>1</v>
      </c>
      <c r="J26" s="37">
        <v>51.0298256315358</v>
      </c>
      <c r="K26" s="38">
        <v>1</v>
      </c>
      <c r="L26" s="42">
        <v>0</v>
      </c>
      <c r="M26" s="38">
        <v>5</v>
      </c>
      <c r="N26" s="43">
        <v>0</v>
      </c>
      <c r="O26" s="44">
        <v>5</v>
      </c>
      <c r="P26" s="45">
        <v>100</v>
      </c>
      <c r="Q26" s="44">
        <v>5</v>
      </c>
      <c r="R26" s="46">
        <v>100</v>
      </c>
      <c r="S26" s="44">
        <v>5</v>
      </c>
      <c r="T26" s="47">
        <v>5</v>
      </c>
      <c r="U26" s="47">
        <v>2.6</v>
      </c>
      <c r="V26" s="9">
        <f t="shared" si="0"/>
        <v>52</v>
      </c>
      <c r="W26" s="10">
        <v>1</v>
      </c>
    </row>
    <row r="27" spans="1:23" s="15" customFormat="1" ht="15">
      <c r="A27" s="36" t="s">
        <v>20</v>
      </c>
      <c r="B27" s="37">
        <v>116.63428918218774</v>
      </c>
      <c r="C27" s="38">
        <v>5</v>
      </c>
      <c r="D27" s="25">
        <v>116.6</v>
      </c>
      <c r="E27" s="26">
        <v>5</v>
      </c>
      <c r="F27" s="50">
        <v>0.92</v>
      </c>
      <c r="G27" s="51">
        <v>5</v>
      </c>
      <c r="H27" s="41">
        <v>0.02869121125677488</v>
      </c>
      <c r="I27" s="38">
        <v>1</v>
      </c>
      <c r="J27" s="37">
        <v>99.52597654733246</v>
      </c>
      <c r="K27" s="38">
        <v>5</v>
      </c>
      <c r="L27" s="42">
        <v>0</v>
      </c>
      <c r="M27" s="38">
        <v>5</v>
      </c>
      <c r="N27" s="43">
        <v>0</v>
      </c>
      <c r="O27" s="44">
        <v>5</v>
      </c>
      <c r="P27" s="45">
        <v>100</v>
      </c>
      <c r="Q27" s="44">
        <v>5</v>
      </c>
      <c r="R27" s="46">
        <v>100</v>
      </c>
      <c r="S27" s="44">
        <v>5</v>
      </c>
      <c r="T27" s="47">
        <v>5</v>
      </c>
      <c r="U27" s="47">
        <v>4.8</v>
      </c>
      <c r="V27" s="9">
        <f t="shared" si="0"/>
        <v>96</v>
      </c>
      <c r="W27" s="10">
        <v>3</v>
      </c>
    </row>
  </sheetData>
  <sheetProtection/>
  <mergeCells count="1">
    <mergeCell ref="B1:V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="70" zoomScaleNormal="70" zoomScalePageLayoutView="0" workbookViewId="0" topLeftCell="A1">
      <selection activeCell="L3" sqref="L3"/>
    </sheetView>
  </sheetViews>
  <sheetFormatPr defaultColWidth="9.140625" defaultRowHeight="15"/>
  <cols>
    <col min="1" max="1" width="27.00390625" style="5" customWidth="1"/>
    <col min="2" max="2" width="9.00390625" style="5" customWidth="1"/>
    <col min="3" max="3" width="5.140625" style="5" customWidth="1"/>
    <col min="4" max="4" width="16.8515625" style="5" customWidth="1"/>
    <col min="5" max="5" width="5.140625" style="5" customWidth="1"/>
    <col min="6" max="6" width="8.7109375" style="5" customWidth="1"/>
    <col min="7" max="7" width="4.8515625" style="5" customWidth="1"/>
    <col min="8" max="8" width="8.140625" style="5" customWidth="1"/>
    <col min="9" max="9" width="4.8515625" style="5" customWidth="1"/>
    <col min="10" max="10" width="6.8515625" style="5" customWidth="1"/>
    <col min="11" max="11" width="5.421875" style="5" customWidth="1"/>
    <col min="12" max="12" width="8.7109375" style="5" customWidth="1"/>
    <col min="13" max="13" width="4.421875" style="5" customWidth="1"/>
    <col min="14" max="14" width="12.57421875" style="5" customWidth="1"/>
    <col min="15" max="15" width="5.140625" style="5" customWidth="1"/>
    <col min="16" max="16" width="14.421875" style="5" customWidth="1"/>
    <col min="17" max="17" width="5.140625" style="5" customWidth="1"/>
    <col min="18" max="18" width="6.7109375" style="5" customWidth="1"/>
    <col min="19" max="19" width="6.8515625" style="5" customWidth="1"/>
    <col min="20" max="20" width="6.28125" style="5" customWidth="1"/>
    <col min="21" max="21" width="7.421875" style="5" customWidth="1"/>
  </cols>
  <sheetData>
    <row r="1" spans="2:25" ht="51.75" customHeight="1">
      <c r="B1" s="18" t="s">
        <v>54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53"/>
      <c r="U1" s="53"/>
      <c r="V1" s="53"/>
      <c r="W1" s="53"/>
      <c r="X1" s="53"/>
      <c r="Y1" s="53"/>
    </row>
    <row r="3" spans="1:21" s="3" customFormat="1" ht="247.5" customHeight="1">
      <c r="A3" s="1" t="s">
        <v>35</v>
      </c>
      <c r="B3" s="17" t="s">
        <v>36</v>
      </c>
      <c r="C3" s="1" t="s">
        <v>21</v>
      </c>
      <c r="D3" s="2" t="s">
        <v>43</v>
      </c>
      <c r="E3" s="2" t="s">
        <v>22</v>
      </c>
      <c r="F3" s="1" t="s">
        <v>38</v>
      </c>
      <c r="G3" s="1" t="s">
        <v>24</v>
      </c>
      <c r="H3" s="1" t="s">
        <v>44</v>
      </c>
      <c r="I3" s="1" t="s">
        <v>25</v>
      </c>
      <c r="J3" s="1" t="s">
        <v>39</v>
      </c>
      <c r="K3" s="1" t="s">
        <v>32</v>
      </c>
      <c r="L3" s="1" t="s">
        <v>40</v>
      </c>
      <c r="M3" s="1" t="s">
        <v>26</v>
      </c>
      <c r="N3" s="17" t="s">
        <v>41</v>
      </c>
      <c r="O3" s="1" t="s">
        <v>27</v>
      </c>
      <c r="P3" s="17" t="s">
        <v>42</v>
      </c>
      <c r="Q3" s="1" t="s">
        <v>31</v>
      </c>
      <c r="R3" s="1" t="s">
        <v>28</v>
      </c>
      <c r="S3" s="1" t="s">
        <v>29</v>
      </c>
      <c r="T3" s="1" t="s">
        <v>30</v>
      </c>
      <c r="U3" s="1" t="s">
        <v>33</v>
      </c>
    </row>
    <row r="4" spans="1:21" s="3" customFormat="1" ht="18.75" customHeight="1">
      <c r="A4" s="54" t="s">
        <v>34</v>
      </c>
      <c r="B4" s="68"/>
      <c r="C4" s="55">
        <v>0.2</v>
      </c>
      <c r="D4" s="56"/>
      <c r="E4" s="56">
        <v>0.1</v>
      </c>
      <c r="F4" s="55"/>
      <c r="G4" s="55">
        <v>0.05</v>
      </c>
      <c r="H4" s="55"/>
      <c r="I4" s="55">
        <v>0.2</v>
      </c>
      <c r="J4" s="55"/>
      <c r="K4" s="55">
        <v>0.1</v>
      </c>
      <c r="L4" s="55"/>
      <c r="M4" s="55">
        <v>0.1</v>
      </c>
      <c r="N4" s="55"/>
      <c r="O4" s="55">
        <v>0.05</v>
      </c>
      <c r="P4" s="55"/>
      <c r="Q4" s="55">
        <v>0.05</v>
      </c>
      <c r="R4" s="1"/>
      <c r="S4" s="1"/>
      <c r="T4" s="1"/>
      <c r="U4" s="1"/>
    </row>
    <row r="5" spans="1:21" s="6" customFormat="1" ht="25.5">
      <c r="A5" s="57" t="s">
        <v>45</v>
      </c>
      <c r="B5" s="58">
        <v>112.20487537660915</v>
      </c>
      <c r="C5" s="59">
        <v>5</v>
      </c>
      <c r="D5" s="60">
        <v>3860.7</v>
      </c>
      <c r="E5" s="61">
        <v>5</v>
      </c>
      <c r="F5" s="58">
        <v>4.9036777583187385</v>
      </c>
      <c r="G5" s="61">
        <v>1</v>
      </c>
      <c r="H5" s="62">
        <v>99.95668399514015</v>
      </c>
      <c r="I5" s="61">
        <v>5</v>
      </c>
      <c r="J5" s="63">
        <v>0</v>
      </c>
      <c r="K5" s="51">
        <v>5</v>
      </c>
      <c r="L5" s="64">
        <v>0</v>
      </c>
      <c r="M5" s="61">
        <v>5</v>
      </c>
      <c r="N5" s="62">
        <v>99.71908382257506</v>
      </c>
      <c r="O5" s="61">
        <v>5</v>
      </c>
      <c r="P5" s="62">
        <v>99.83863914084704</v>
      </c>
      <c r="Q5" s="61">
        <v>5</v>
      </c>
      <c r="R5" s="63">
        <v>4.25</v>
      </c>
      <c r="S5" s="63">
        <v>4.05</v>
      </c>
      <c r="T5" s="65">
        <v>95.29411764705881</v>
      </c>
      <c r="U5" s="63">
        <v>3</v>
      </c>
    </row>
    <row r="6" spans="1:21" s="6" customFormat="1" ht="25.5">
      <c r="A6" s="66" t="s">
        <v>46</v>
      </c>
      <c r="B6" s="58">
        <v>101.95130557515878</v>
      </c>
      <c r="C6" s="59">
        <v>5</v>
      </c>
      <c r="D6" s="60">
        <v>498.7</v>
      </c>
      <c r="E6" s="61">
        <v>5</v>
      </c>
      <c r="F6" s="58">
        <v>0</v>
      </c>
      <c r="G6" s="61">
        <v>5</v>
      </c>
      <c r="H6" s="62">
        <v>100</v>
      </c>
      <c r="I6" s="61">
        <v>5</v>
      </c>
      <c r="J6" s="63">
        <v>0</v>
      </c>
      <c r="K6" s="51">
        <v>5</v>
      </c>
      <c r="L6" s="64">
        <v>0</v>
      </c>
      <c r="M6" s="61">
        <v>5</v>
      </c>
      <c r="N6" s="62">
        <v>100</v>
      </c>
      <c r="O6" s="61">
        <v>5</v>
      </c>
      <c r="P6" s="62">
        <v>99.64143992811647</v>
      </c>
      <c r="Q6" s="61">
        <v>5</v>
      </c>
      <c r="R6" s="63">
        <v>4.25</v>
      </c>
      <c r="S6" s="63">
        <v>4.25</v>
      </c>
      <c r="T6" s="65">
        <v>100</v>
      </c>
      <c r="U6" s="63">
        <v>3</v>
      </c>
    </row>
    <row r="7" spans="1:21" s="6" customFormat="1" ht="25.5">
      <c r="A7" s="67" t="s">
        <v>47</v>
      </c>
      <c r="B7" s="58">
        <v>107.32890790848131</v>
      </c>
      <c r="C7" s="59">
        <v>5</v>
      </c>
      <c r="D7" s="60">
        <v>1280.6</v>
      </c>
      <c r="E7" s="61">
        <v>5</v>
      </c>
      <c r="F7" s="58">
        <v>0.17130620985010708</v>
      </c>
      <c r="G7" s="61">
        <v>1</v>
      </c>
      <c r="H7" s="62">
        <v>93.37431156569632</v>
      </c>
      <c r="I7" s="61">
        <v>1</v>
      </c>
      <c r="J7" s="63">
        <v>0</v>
      </c>
      <c r="K7" s="51">
        <v>5</v>
      </c>
      <c r="L7" s="64">
        <v>0.0030275717596179785</v>
      </c>
      <c r="M7" s="61">
        <v>1</v>
      </c>
      <c r="N7" s="62">
        <v>100</v>
      </c>
      <c r="O7" s="61">
        <v>5</v>
      </c>
      <c r="P7" s="62">
        <v>98.9464270490899</v>
      </c>
      <c r="Q7" s="61">
        <v>5</v>
      </c>
      <c r="R7" s="63">
        <v>4.25</v>
      </c>
      <c r="S7" s="63">
        <v>2.85</v>
      </c>
      <c r="T7" s="65">
        <v>67.05882352941177</v>
      </c>
      <c r="U7" s="63">
        <v>1</v>
      </c>
    </row>
    <row r="8" spans="1:21" s="6" customFormat="1" ht="25.5">
      <c r="A8" s="67" t="s">
        <v>48</v>
      </c>
      <c r="B8" s="58">
        <v>100.26143790849673</v>
      </c>
      <c r="C8" s="59">
        <v>5</v>
      </c>
      <c r="D8" s="60">
        <v>109.5</v>
      </c>
      <c r="E8" s="61">
        <v>5</v>
      </c>
      <c r="F8" s="58">
        <v>18.106995884773664</v>
      </c>
      <c r="G8" s="61">
        <v>1</v>
      </c>
      <c r="H8" s="62">
        <v>100</v>
      </c>
      <c r="I8" s="61">
        <v>5</v>
      </c>
      <c r="J8" s="63">
        <v>0</v>
      </c>
      <c r="K8" s="51">
        <v>5</v>
      </c>
      <c r="L8" s="64">
        <v>0</v>
      </c>
      <c r="M8" s="61">
        <v>5</v>
      </c>
      <c r="N8" s="62">
        <v>99.99575940100908</v>
      </c>
      <c r="O8" s="61">
        <v>5</v>
      </c>
      <c r="P8" s="62">
        <v>99.6489163939015</v>
      </c>
      <c r="Q8" s="61">
        <v>5</v>
      </c>
      <c r="R8" s="63">
        <v>4.25</v>
      </c>
      <c r="S8" s="63">
        <v>4.05</v>
      </c>
      <c r="T8" s="65">
        <v>95.29411764705881</v>
      </c>
      <c r="U8" s="63">
        <v>3</v>
      </c>
    </row>
    <row r="9" spans="1:21" s="6" customFormat="1" ht="25.5">
      <c r="A9" s="67" t="s">
        <v>49</v>
      </c>
      <c r="B9" s="58">
        <v>109.39350296047368</v>
      </c>
      <c r="C9" s="59">
        <v>5</v>
      </c>
      <c r="D9" s="60">
        <v>207.9</v>
      </c>
      <c r="E9" s="61">
        <v>5</v>
      </c>
      <c r="F9" s="58">
        <v>0</v>
      </c>
      <c r="G9" s="61">
        <v>5</v>
      </c>
      <c r="H9" s="62">
        <v>99.99999999999999</v>
      </c>
      <c r="I9" s="61">
        <v>5</v>
      </c>
      <c r="J9" s="63">
        <v>0</v>
      </c>
      <c r="K9" s="51">
        <v>5</v>
      </c>
      <c r="L9" s="64">
        <v>0</v>
      </c>
      <c r="M9" s="61">
        <v>5</v>
      </c>
      <c r="N9" s="62">
        <v>99.83949117459534</v>
      </c>
      <c r="O9" s="61">
        <v>5</v>
      </c>
      <c r="P9" s="62">
        <v>99.72714225327152</v>
      </c>
      <c r="Q9" s="61">
        <v>5</v>
      </c>
      <c r="R9" s="63">
        <v>4.25</v>
      </c>
      <c r="S9" s="63">
        <v>4.25</v>
      </c>
      <c r="T9" s="65">
        <v>100</v>
      </c>
      <c r="U9" s="63">
        <v>3</v>
      </c>
    </row>
    <row r="10" spans="1:21" s="6" customFormat="1" ht="25.5">
      <c r="A10" s="67" t="s">
        <v>50</v>
      </c>
      <c r="B10" s="58">
        <v>101.841419831607</v>
      </c>
      <c r="C10" s="59">
        <v>5</v>
      </c>
      <c r="D10" s="60">
        <v>296.1</v>
      </c>
      <c r="E10" s="61">
        <v>5</v>
      </c>
      <c r="F10" s="58">
        <v>0</v>
      </c>
      <c r="G10" s="61">
        <v>5</v>
      </c>
      <c r="H10" s="62">
        <v>100</v>
      </c>
      <c r="I10" s="61">
        <v>5</v>
      </c>
      <c r="J10" s="63">
        <v>0</v>
      </c>
      <c r="K10" s="51">
        <v>5</v>
      </c>
      <c r="L10" s="64">
        <v>0</v>
      </c>
      <c r="M10" s="61">
        <v>5</v>
      </c>
      <c r="N10" s="62">
        <v>100</v>
      </c>
      <c r="O10" s="61">
        <v>5</v>
      </c>
      <c r="P10" s="62">
        <v>99.77238487049597</v>
      </c>
      <c r="Q10" s="61">
        <v>5</v>
      </c>
      <c r="R10" s="63">
        <v>4.25</v>
      </c>
      <c r="S10" s="63">
        <v>4.25</v>
      </c>
      <c r="T10" s="65">
        <v>100</v>
      </c>
      <c r="U10" s="63">
        <v>3</v>
      </c>
    </row>
    <row r="11" spans="1:21" s="6" customFormat="1" ht="25.5">
      <c r="A11" s="67" t="s">
        <v>51</v>
      </c>
      <c r="B11" s="58">
        <v>102.299853103195</v>
      </c>
      <c r="C11" s="59">
        <v>5</v>
      </c>
      <c r="D11" s="60">
        <v>0</v>
      </c>
      <c r="E11" s="61"/>
      <c r="F11" s="58">
        <v>0</v>
      </c>
      <c r="G11" s="61">
        <v>5</v>
      </c>
      <c r="H11" s="62">
        <v>100</v>
      </c>
      <c r="I11" s="61">
        <v>5</v>
      </c>
      <c r="J11" s="63">
        <v>0</v>
      </c>
      <c r="K11" s="51">
        <v>5</v>
      </c>
      <c r="L11" s="64">
        <v>0</v>
      </c>
      <c r="M11" s="61">
        <v>5</v>
      </c>
      <c r="N11" s="62">
        <v>100</v>
      </c>
      <c r="O11" s="61">
        <v>5</v>
      </c>
      <c r="P11" s="62">
        <v>99.63618751506513</v>
      </c>
      <c r="Q11" s="61">
        <v>5</v>
      </c>
      <c r="R11" s="63">
        <v>3.7500000000000004</v>
      </c>
      <c r="S11" s="63">
        <v>3.75</v>
      </c>
      <c r="T11" s="65">
        <v>99.99999999999999</v>
      </c>
      <c r="U11" s="63">
        <v>3</v>
      </c>
    </row>
    <row r="12" spans="1:21" s="6" customFormat="1" ht="15">
      <c r="A12" s="67" t="s">
        <v>52</v>
      </c>
      <c r="B12" s="58">
        <v>104.63601532567051</v>
      </c>
      <c r="C12" s="59">
        <v>5</v>
      </c>
      <c r="D12" s="60">
        <v>0</v>
      </c>
      <c r="E12" s="61"/>
      <c r="F12" s="58">
        <v>-18.181818181818183</v>
      </c>
      <c r="G12" s="61">
        <v>5</v>
      </c>
      <c r="H12" s="62">
        <v>99.64783374274471</v>
      </c>
      <c r="I12" s="61">
        <v>5</v>
      </c>
      <c r="J12" s="63">
        <v>0</v>
      </c>
      <c r="K12" s="51">
        <v>5</v>
      </c>
      <c r="L12" s="64">
        <v>0</v>
      </c>
      <c r="M12" s="61">
        <v>5</v>
      </c>
      <c r="N12" s="62">
        <v>100</v>
      </c>
      <c r="O12" s="61">
        <v>5</v>
      </c>
      <c r="P12" s="62">
        <v>100</v>
      </c>
      <c r="Q12" s="61">
        <v>5</v>
      </c>
      <c r="R12" s="63">
        <v>3.7500000000000004</v>
      </c>
      <c r="S12" s="63">
        <v>3.75</v>
      </c>
      <c r="T12" s="65">
        <v>99.99999999999999</v>
      </c>
      <c r="U12" s="63">
        <v>3</v>
      </c>
    </row>
  </sheetData>
  <sheetProtection/>
  <mergeCells count="1">
    <mergeCell ref="B1:S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Dep_Fin</cp:lastModifiedBy>
  <cp:lastPrinted>2012-08-14T04:35:41Z</cp:lastPrinted>
  <dcterms:created xsi:type="dcterms:W3CDTF">2012-07-31T08:12:20Z</dcterms:created>
  <dcterms:modified xsi:type="dcterms:W3CDTF">2012-08-14T04:50:00Z</dcterms:modified>
  <cp:category/>
  <cp:version/>
  <cp:contentType/>
  <cp:contentStatus/>
</cp:coreProperties>
</file>